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校内立项推荐省级" sheetId="2" r:id="rId1"/>
  </sheets>
  <definedNames>
    <definedName name="_xlnm._FilterDatabase" localSheetId="0" hidden="1">校内立项推荐省级!$A$1:$L$664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<sst xmlns="http://schemas.openxmlformats.org/spreadsheetml/2006/main" count="301" uniqueCount="186">
  <si>
    <t>2024年国家级、省级大创项目立项项目</t>
  </si>
  <si>
    <t>序号</t>
  </si>
  <si>
    <t>项目级别（国家级/省级）</t>
  </si>
  <si>
    <t>项目编号</t>
  </si>
  <si>
    <t>项目名称</t>
  </si>
  <si>
    <t>项目类型</t>
  </si>
  <si>
    <t>项目负责人姓名</t>
  </si>
  <si>
    <t>指导教师姓名</t>
  </si>
  <si>
    <t>校拨经费(元)</t>
  </si>
  <si>
    <t>次年发放绩效给指导老师（元）</t>
  </si>
  <si>
    <t>评审管理费（元）</t>
  </si>
  <si>
    <t>可报销费用（元）</t>
  </si>
  <si>
    <t>归属二级单位</t>
  </si>
  <si>
    <t>国家级</t>
  </si>
  <si>
    <t>202412623001X</t>
  </si>
  <si>
    <t xml:space="preserve">新媒体乡村纪录片式短视频对乡村振兴的推动   </t>
  </si>
  <si>
    <t>创业训练项目</t>
  </si>
  <si>
    <t>章翔</t>
  </si>
  <si>
    <t>李德</t>
  </si>
  <si>
    <t>大湾区影视学院</t>
  </si>
  <si>
    <t>从化温泉红色光影记忆研究</t>
  </si>
  <si>
    <t>创新训练项目</t>
  </si>
  <si>
    <t>刘彦希</t>
  </si>
  <si>
    <t>许祝,张静民</t>
  </si>
  <si>
    <t>马克思主义学院</t>
  </si>
  <si>
    <t>乡村振兴视域下的连山壮语歌谣的收集与整理”</t>
  </si>
  <si>
    <t>唐怡宁</t>
  </si>
  <si>
    <t>覃凤余,刘舒</t>
  </si>
  <si>
    <t>人文学院</t>
  </si>
  <si>
    <t>乡村振兴背景下新媒体赋能特色农产品销售路径的研究——以深澳镇金薯为例</t>
  </si>
  <si>
    <t>邓晓滢,高靖</t>
  </si>
  <si>
    <t>邓明珠,李艳</t>
  </si>
  <si>
    <t>智校通：AI+校园综合服务平台</t>
  </si>
  <si>
    <t>李智成,朱子涵</t>
  </si>
  <si>
    <t>文明瑶</t>
  </si>
  <si>
    <t>人工智能学院</t>
  </si>
  <si>
    <t xml:space="preserve"> 乡村振兴背景下湛江非物质文化遗产调顺网龙活化融创研究</t>
  </si>
  <si>
    <t>蓝奕</t>
  </si>
  <si>
    <t>林润英,朱俊</t>
  </si>
  <si>
    <t>基于ROS的物流/安防多功能智能车</t>
  </si>
  <si>
    <t>蔡涛襄</t>
  </si>
  <si>
    <t>邱广萍,陈婉嫆</t>
  </si>
  <si>
    <t>202412623008S</t>
  </si>
  <si>
    <t>化州大橘红——非遗再造IP孵化赋能乡村振兴</t>
  </si>
  <si>
    <t>创业实践项目</t>
  </si>
  <si>
    <t>梁高源</t>
  </si>
  <si>
    <t>邓倩婷,叶小芬</t>
  </si>
  <si>
    <t>经济管理学院</t>
  </si>
  <si>
    <t>202412623009X</t>
  </si>
  <si>
    <t>时代薪才</t>
  </si>
  <si>
    <t>张嘉琪</t>
  </si>
  <si>
    <t>李文</t>
  </si>
  <si>
    <t>艺术设计学院</t>
  </si>
  <si>
    <t>202412623010X</t>
  </si>
  <si>
    <t>AI+全媒体智能教学产业”数据采集融合平台建设与运营</t>
  </si>
  <si>
    <t>官文涛</t>
  </si>
  <si>
    <t>陈建国,杨知玲</t>
  </si>
  <si>
    <t>省级</t>
  </si>
  <si>
    <t>S202412623011X</t>
  </si>
  <si>
    <t>养生馆小程序开发</t>
  </si>
  <si>
    <t>洪畅</t>
  </si>
  <si>
    <t>郑婷</t>
  </si>
  <si>
    <t>S202412623012X</t>
  </si>
  <si>
    <t>从化红色题材微短剧的创作实践研究</t>
  </si>
  <si>
    <t>黄珂,戴子淇</t>
  </si>
  <si>
    <t>田慧,姚野千穗</t>
  </si>
  <si>
    <t>S202412623013</t>
  </si>
  <si>
    <t>非遗美食的传承与保护-岭南传统手工制作竹升面</t>
  </si>
  <si>
    <t>汤佳慧</t>
  </si>
  <si>
    <t>王文娟,国庆忠</t>
  </si>
  <si>
    <t>S202412623014</t>
  </si>
  <si>
    <t>匠心木语-打造罗洞工匠小镇特色名片振兴乡镇繁荣发展</t>
  </si>
  <si>
    <t>林熹越</t>
  </si>
  <si>
    <t>王文娟</t>
  </si>
  <si>
    <t>S202412623015</t>
  </si>
  <si>
    <t>探寻海丰联安湿地发展状态，打造特色文创产品</t>
  </si>
  <si>
    <t>王一棠</t>
  </si>
  <si>
    <t>韩笑笑,康昱</t>
  </si>
  <si>
    <t>S202412623016X</t>
  </si>
  <si>
    <t>绽放岭南色彩：广州非遗短视频创意探索与传承计划</t>
  </si>
  <si>
    <t>郑颖,段新宇</t>
  </si>
  <si>
    <t>秦晓静.田慧</t>
  </si>
  <si>
    <t>S202412623017X</t>
  </si>
  <si>
    <t>《追光者乡村振兴计划——以东源县农文旅产业线上展馆搭建为例》</t>
  </si>
  <si>
    <t>向峥峥</t>
  </si>
  <si>
    <t>唐瑾</t>
  </si>
  <si>
    <t>S202412623018</t>
  </si>
  <si>
    <t>古酿醇香传千古，科技助力启新程—以虚拟现实技术展现 “从化古法酿酒技艺”为例</t>
  </si>
  <si>
    <t>陈键邦</t>
  </si>
  <si>
    <t>陆雅超，李想</t>
  </si>
  <si>
    <t>S202412623019X</t>
  </si>
  <si>
    <t>融媒体创新驱动地域发展-以搭建融媒体网络平台，打造广州从化地域名片为例</t>
  </si>
  <si>
    <t>张熠旸</t>
  </si>
  <si>
    <t>S202412623020</t>
  </si>
  <si>
    <t>传播中国声音，讲好湾区故事——粤港澳大湾区红色故事传播计划</t>
  </si>
  <si>
    <t>骆智轩</t>
  </si>
  <si>
    <t>王锐</t>
  </si>
  <si>
    <t>国际传播学院</t>
  </si>
  <si>
    <t>S202412623021</t>
  </si>
  <si>
    <t>高校高校退役复学大学生学业发展情况调查研究</t>
  </si>
  <si>
    <t>姚俊恒</t>
  </si>
  <si>
    <t>苏兰格,聂玉珍</t>
  </si>
  <si>
    <t>S202412623022</t>
  </si>
  <si>
    <t>新时代大学生国家安全意识状况及对策研究-——以广东地区高校</t>
  </si>
  <si>
    <t>尹伊蕊</t>
  </si>
  <si>
    <t>洪莹</t>
  </si>
  <si>
    <t>S202412623023</t>
  </si>
  <si>
    <t>竹纸文化的传承与发展的研究</t>
  </si>
  <si>
    <t>麦紫晴</t>
  </si>
  <si>
    <t>罗虹,杨斯月</t>
  </si>
  <si>
    <t>S202412623024</t>
  </si>
  <si>
    <t>乡村振兴赋能非遗保护传承与发展之径——以乳源瑶族刺绣为例</t>
  </si>
  <si>
    <t>戴艳萍</t>
  </si>
  <si>
    <t>罗琼丝</t>
  </si>
  <si>
    <t>S202412623025</t>
  </si>
  <si>
    <t>绿美广东—“互联网+”背景下珍稀植物的新媒体保护宣传探究——以从化陈禾洞保护区紫纹兜兰为例</t>
  </si>
  <si>
    <t>王怡</t>
  </si>
  <si>
    <t>陆文钿,何洁</t>
  </si>
  <si>
    <t>S202412623026</t>
  </si>
  <si>
    <t>新媒体织梦非物质文化遗产传承保护新篇章——以从化猫头狮为例</t>
  </si>
  <si>
    <t>蔡宗耀</t>
  </si>
  <si>
    <t>唐景薇,陆文钿</t>
  </si>
  <si>
    <t>S202412623027X</t>
  </si>
  <si>
    <t>移动汉语学习伴侣——HSK汉考及汉语学习个性化体验平台设计</t>
  </si>
  <si>
    <t>陈思文</t>
  </si>
  <si>
    <t>代雪飞,唐景薇</t>
  </si>
  <si>
    <t>S202412623028X</t>
  </si>
  <si>
    <t>美育视域下非遗传承体验在校园校本课程建设的研究——以篆刻为例</t>
  </si>
  <si>
    <t>于喆</t>
  </si>
  <si>
    <t xml:space="preserve"> 阮章贺,李艳 </t>
  </si>
  <si>
    <t>S202412623029X</t>
  </si>
  <si>
    <t>大学生创新创业训练项目研究与实践
—以墨兰轩书法培训工作室为例</t>
  </si>
  <si>
    <t>沈源</t>
  </si>
  <si>
    <t>杨卉</t>
  </si>
  <si>
    <t>S202412623030</t>
  </si>
  <si>
    <t xml:space="preserve"> 乡村振兴背景下粤剧艺术的传承与发展——以黄埔区莲塘村为例</t>
  </si>
  <si>
    <t>陈婧文</t>
  </si>
  <si>
    <t>罗丹芮</t>
  </si>
  <si>
    <t>S202412623031</t>
  </si>
  <si>
    <t>中国话剧的“民族吸引力法则”探索--以“岭南木偶戏”非遗文化为视角</t>
  </si>
  <si>
    <t>韩宇晴</t>
  </si>
  <si>
    <t>樊祥鑫</t>
  </si>
  <si>
    <t>S202412623032X</t>
  </si>
  <si>
    <t>灵思艺境”心理剧艺术创新工坊</t>
  </si>
  <si>
    <t>扶木盛</t>
  </si>
  <si>
    <t>李昕,李亚南</t>
  </si>
  <si>
    <t>S202412623033</t>
  </si>
  <si>
    <t>数字非遗——科技赋能岭南非遗文化计划</t>
  </si>
  <si>
    <t>李洋垟</t>
  </si>
  <si>
    <t>李昕</t>
  </si>
  <si>
    <t>S202412623034</t>
  </si>
  <si>
    <t>非遗手钩花与表演短剧的融合研究</t>
  </si>
  <si>
    <t>许晓绚</t>
  </si>
  <si>
    <t>朱莎莎</t>
  </si>
  <si>
    <t>S202412623035</t>
  </si>
  <si>
    <t>“百千万工程”背景下非遗文化“传统—现代”创新融合——以梅州大埔地区广东汉乐的在地化为例</t>
  </si>
  <si>
    <t>赖晓明</t>
  </si>
  <si>
    <t>邓克</t>
  </si>
  <si>
    <t>S202412623036</t>
  </si>
  <si>
    <t>新时代广州市民办高校体育资源共享困境与模式探索</t>
  </si>
  <si>
    <t>黄锦雪</t>
  </si>
  <si>
    <t>李迎雪</t>
  </si>
  <si>
    <t>体育学院</t>
  </si>
  <si>
    <t>S202412623037X</t>
  </si>
  <si>
    <t>智宠—家居智能仿生四足机器人的引领者</t>
  </si>
  <si>
    <t>凌志召</t>
  </si>
  <si>
    <t>陈永康</t>
  </si>
  <si>
    <t>S202412623038</t>
  </si>
  <si>
    <t>智能猫砂盆</t>
  </si>
  <si>
    <t>欧阳钰</t>
  </si>
  <si>
    <t>邱广萍</t>
  </si>
  <si>
    <t>S202412623039</t>
  </si>
  <si>
    <t>民间养生保健经验的数据采集与分析的AI智能工作站设计与实现</t>
  </si>
  <si>
    <t>张瀛卓</t>
  </si>
  <si>
    <t>丁群</t>
  </si>
  <si>
    <t>S202412623040</t>
  </si>
  <si>
    <t>利用波士顿矩阵帮助农民提高种植经济收益</t>
  </si>
  <si>
    <t>吴宇栋</t>
  </si>
  <si>
    <t>廖伟国</t>
  </si>
  <si>
    <t>S202412623041</t>
  </si>
  <si>
    <t>智算助农——智慧大棚促进农业“棚”勃向上，助力乡村振兴</t>
  </si>
  <si>
    <t>黄诗雅</t>
  </si>
  <si>
    <t>S202412623042</t>
  </si>
  <si>
    <t>乡村振兴视域下微纪录片的叙事价值与提升路径</t>
  </si>
  <si>
    <t>吴湘</t>
  </si>
  <si>
    <t>魏巍,陈欣杰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</si>
</sst>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3" fillId="0" borderId="2" xfId="53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49" applyNumberFormat="1" applyFont="1" applyFill="1" applyBorder="1" applyAlignment="1" applyProtection="1">
      <alignment horizontal="center" vertical="center" wrapText="1"/>
    </xf>
    <xf numFmtId="49" fontId="3" fillId="0" borderId="2" xfId="53" applyNumberFormat="1" applyFont="1" applyFill="1" applyBorder="1" applyAlignment="1" applyProtection="1">
      <alignment horizontal="center" vertical="center" wrapText="1"/>
    </xf>
    <xf numFmtId="49" fontId="3" fillId="0" borderId="2" xfId="53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4" xfId="51"/>
    <cellStyle name="常规 2 2 2 3" xfId="52"/>
    <cellStyle name="常规 3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4"/>
  <sheetViews>
    <sheetView tabSelected="1" workbookViewId="0">
      <selection activeCell="K3" sqref="K3:K44"/>
    </sheetView>
  </sheetViews>
  <sheetFormatPr defaultColWidth="9" defaultRowHeight="14.25"/>
  <cols>
    <col min="1" max="1" width="6.25" style="1" customWidth="1"/>
    <col min="2" max="2" width="17.75" style="1" customWidth="1"/>
    <col min="3" max="3" width="22.125" style="3" customWidth="1"/>
    <col min="4" max="4" width="30.25" style="1" customWidth="1"/>
    <col min="5" max="5" width="18.375" style="1" customWidth="1"/>
    <col min="6" max="6" width="16.1" style="1" customWidth="1"/>
    <col min="7" max="7" width="13.7" style="1" customWidth="1"/>
    <col min="8" max="11" width="18.375" style="1" customWidth="1"/>
    <col min="12" max="12" width="24.75" style="1" customWidth="1"/>
    <col min="13" max="16384" width="9" style="1"/>
  </cols>
  <sheetData>
    <row r="1" s="1" customFormat="1" ht="27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4.75" customHeight="1" spans="1:12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2" customFormat="1" ht="35" customHeight="1" spans="1:12">
      <c r="A3" s="7">
        <v>1</v>
      </c>
      <c r="B3" s="8" t="s">
        <v>13</v>
      </c>
      <c r="C3" s="9" t="s">
        <v>14</v>
      </c>
      <c r="D3" s="8" t="s">
        <v>15</v>
      </c>
      <c r="E3" s="10" t="s">
        <v>16</v>
      </c>
      <c r="F3" s="8" t="s">
        <v>17</v>
      </c>
      <c r="G3" s="8" t="s">
        <v>18</v>
      </c>
      <c r="H3" s="8">
        <v>10000</v>
      </c>
      <c r="I3" s="8">
        <f>H3*0.1</f>
        <v>1000</v>
      </c>
      <c r="J3" s="8">
        <f>H3*0.05</f>
        <v>500</v>
      </c>
      <c r="K3" s="8">
        <f>H3-I3-J3</f>
        <v>8500</v>
      </c>
      <c r="L3" s="8" t="s">
        <v>19</v>
      </c>
    </row>
    <row r="4" s="2" customFormat="1" ht="35" customHeight="1" spans="1:12">
      <c r="A4" s="7">
        <v>2</v>
      </c>
      <c r="B4" s="11" t="s">
        <v>13</v>
      </c>
      <c r="C4" s="9">
        <v>202412623002</v>
      </c>
      <c r="D4" s="8" t="s">
        <v>20</v>
      </c>
      <c r="E4" s="8" t="s">
        <v>21</v>
      </c>
      <c r="F4" s="8" t="s">
        <v>22</v>
      </c>
      <c r="G4" s="8" t="s">
        <v>23</v>
      </c>
      <c r="H4" s="8">
        <v>10000</v>
      </c>
      <c r="I4" s="8">
        <f t="shared" ref="I4:I44" si="0">H4*0.1</f>
        <v>1000</v>
      </c>
      <c r="J4" s="8">
        <f t="shared" ref="J4:J12" si="1">H4*0.05</f>
        <v>500</v>
      </c>
      <c r="K4" s="8">
        <f t="shared" ref="K4:K44" si="2">H4-I4-J4</f>
        <v>8500</v>
      </c>
      <c r="L4" s="8" t="s">
        <v>24</v>
      </c>
    </row>
    <row r="5" s="2" customFormat="1" ht="35" customHeight="1" spans="1:12">
      <c r="A5" s="7">
        <v>3</v>
      </c>
      <c r="B5" s="12" t="s">
        <v>13</v>
      </c>
      <c r="C5" s="9">
        <v>202412623003</v>
      </c>
      <c r="D5" s="8" t="s">
        <v>25</v>
      </c>
      <c r="E5" s="8" t="s">
        <v>21</v>
      </c>
      <c r="F5" s="8" t="s">
        <v>26</v>
      </c>
      <c r="G5" s="8" t="s">
        <v>27</v>
      </c>
      <c r="H5" s="8">
        <v>10000</v>
      </c>
      <c r="I5" s="8">
        <f t="shared" si="0"/>
        <v>1000</v>
      </c>
      <c r="J5" s="8">
        <f t="shared" si="1"/>
        <v>500</v>
      </c>
      <c r="K5" s="8">
        <f t="shared" si="2"/>
        <v>8500</v>
      </c>
      <c r="L5" s="8" t="s">
        <v>28</v>
      </c>
    </row>
    <row r="6" s="1" customFormat="1" ht="35" customHeight="1" spans="1:12">
      <c r="A6" s="7">
        <v>4</v>
      </c>
      <c r="B6" s="12" t="s">
        <v>13</v>
      </c>
      <c r="C6" s="9">
        <v>202412623004</v>
      </c>
      <c r="D6" s="8" t="s">
        <v>29</v>
      </c>
      <c r="E6" s="8" t="s">
        <v>21</v>
      </c>
      <c r="F6" s="8" t="s">
        <v>30</v>
      </c>
      <c r="G6" s="8" t="s">
        <v>31</v>
      </c>
      <c r="H6" s="8">
        <v>10000</v>
      </c>
      <c r="I6" s="8">
        <f t="shared" si="0"/>
        <v>1000</v>
      </c>
      <c r="J6" s="8">
        <f t="shared" si="1"/>
        <v>500</v>
      </c>
      <c r="K6" s="8">
        <f t="shared" si="2"/>
        <v>8500</v>
      </c>
      <c r="L6" s="8" t="s">
        <v>28</v>
      </c>
    </row>
    <row r="7" s="1" customFormat="1" ht="35" customHeight="1" spans="1:12">
      <c r="A7" s="7">
        <v>5</v>
      </c>
      <c r="B7" s="10" t="s">
        <v>13</v>
      </c>
      <c r="C7" s="9">
        <v>202412623005</v>
      </c>
      <c r="D7" s="10" t="s">
        <v>32</v>
      </c>
      <c r="E7" s="10" t="s">
        <v>21</v>
      </c>
      <c r="F7" s="10" t="s">
        <v>33</v>
      </c>
      <c r="G7" s="10" t="s">
        <v>34</v>
      </c>
      <c r="H7" s="8">
        <v>10000</v>
      </c>
      <c r="I7" s="8">
        <f t="shared" si="0"/>
        <v>1000</v>
      </c>
      <c r="J7" s="8">
        <f t="shared" si="1"/>
        <v>500</v>
      </c>
      <c r="K7" s="8">
        <f t="shared" si="2"/>
        <v>8500</v>
      </c>
      <c r="L7" s="8" t="s">
        <v>35</v>
      </c>
    </row>
    <row r="8" s="1" customFormat="1" ht="70" customHeight="1" spans="1:12">
      <c r="A8" s="7">
        <v>6</v>
      </c>
      <c r="B8" s="8" t="s">
        <v>13</v>
      </c>
      <c r="C8" s="9">
        <v>202412623006</v>
      </c>
      <c r="D8" s="8" t="s">
        <v>36</v>
      </c>
      <c r="E8" s="8" t="s">
        <v>21</v>
      </c>
      <c r="F8" s="8" t="s">
        <v>37</v>
      </c>
      <c r="G8" s="8" t="s">
        <v>38</v>
      </c>
      <c r="H8" s="8">
        <v>10000</v>
      </c>
      <c r="I8" s="8">
        <f t="shared" si="0"/>
        <v>1000</v>
      </c>
      <c r="J8" s="8">
        <f t="shared" si="1"/>
        <v>500</v>
      </c>
      <c r="K8" s="8">
        <f t="shared" si="2"/>
        <v>8500</v>
      </c>
      <c r="L8" s="8" t="s">
        <v>28</v>
      </c>
    </row>
    <row r="9" s="1" customFormat="1" ht="35" customHeight="1" spans="1:12">
      <c r="A9" s="7">
        <v>7</v>
      </c>
      <c r="B9" s="8" t="s">
        <v>13</v>
      </c>
      <c r="C9" s="9">
        <v>202412623007</v>
      </c>
      <c r="D9" s="8" t="s">
        <v>39</v>
      </c>
      <c r="E9" s="8" t="s">
        <v>21</v>
      </c>
      <c r="F9" s="8" t="s">
        <v>40</v>
      </c>
      <c r="G9" s="8" t="s">
        <v>41</v>
      </c>
      <c r="H9" s="8">
        <v>10000</v>
      </c>
      <c r="I9" s="8">
        <f t="shared" si="0"/>
        <v>1000</v>
      </c>
      <c r="J9" s="8">
        <f t="shared" si="1"/>
        <v>500</v>
      </c>
      <c r="K9" s="8">
        <f t="shared" si="2"/>
        <v>8500</v>
      </c>
      <c r="L9" s="8" t="s">
        <v>35</v>
      </c>
    </row>
    <row r="10" s="1" customFormat="1" ht="35" customHeight="1" spans="1:12">
      <c r="A10" s="7">
        <v>8</v>
      </c>
      <c r="B10" s="8" t="s">
        <v>13</v>
      </c>
      <c r="C10" s="9" t="s">
        <v>42</v>
      </c>
      <c r="D10" s="8" t="s">
        <v>43</v>
      </c>
      <c r="E10" s="8" t="s">
        <v>44</v>
      </c>
      <c r="F10" s="8" t="s">
        <v>45</v>
      </c>
      <c r="G10" s="8" t="s">
        <v>46</v>
      </c>
      <c r="H10" s="8">
        <v>50000</v>
      </c>
      <c r="I10" s="8">
        <f t="shared" si="0"/>
        <v>5000</v>
      </c>
      <c r="J10" s="8">
        <f t="shared" si="1"/>
        <v>2500</v>
      </c>
      <c r="K10" s="8">
        <f t="shared" si="2"/>
        <v>42500</v>
      </c>
      <c r="L10" s="8" t="s">
        <v>47</v>
      </c>
    </row>
    <row r="11" s="1" customFormat="1" ht="35" customHeight="1" spans="1:12">
      <c r="A11" s="7">
        <v>9</v>
      </c>
      <c r="B11" s="8" t="s">
        <v>13</v>
      </c>
      <c r="C11" s="9" t="s">
        <v>48</v>
      </c>
      <c r="D11" s="8" t="s">
        <v>49</v>
      </c>
      <c r="E11" s="10" t="s">
        <v>16</v>
      </c>
      <c r="F11" s="8" t="s">
        <v>50</v>
      </c>
      <c r="G11" s="8" t="s">
        <v>51</v>
      </c>
      <c r="H11" s="8">
        <v>10000</v>
      </c>
      <c r="I11" s="8">
        <f t="shared" si="0"/>
        <v>1000</v>
      </c>
      <c r="J11" s="8">
        <f t="shared" si="1"/>
        <v>500</v>
      </c>
      <c r="K11" s="8">
        <f t="shared" si="2"/>
        <v>8500</v>
      </c>
      <c r="L11" s="8" t="s">
        <v>52</v>
      </c>
    </row>
    <row r="12" s="1" customFormat="1" ht="72" customHeight="1" spans="1:12">
      <c r="A12" s="7">
        <v>10</v>
      </c>
      <c r="B12" s="10" t="s">
        <v>13</v>
      </c>
      <c r="C12" s="9" t="s">
        <v>53</v>
      </c>
      <c r="D12" s="10" t="s">
        <v>54</v>
      </c>
      <c r="E12" s="10" t="s">
        <v>16</v>
      </c>
      <c r="F12" s="10" t="s">
        <v>55</v>
      </c>
      <c r="G12" s="10" t="s">
        <v>56</v>
      </c>
      <c r="H12" s="8">
        <v>10000</v>
      </c>
      <c r="I12" s="8">
        <f t="shared" si="0"/>
        <v>1000</v>
      </c>
      <c r="J12" s="8">
        <f t="shared" si="1"/>
        <v>500</v>
      </c>
      <c r="K12" s="8">
        <f t="shared" si="2"/>
        <v>8500</v>
      </c>
      <c r="L12" s="8" t="s">
        <v>35</v>
      </c>
    </row>
    <row r="13" s="1" customFormat="1" ht="35" customHeight="1" spans="1:12">
      <c r="A13" s="7">
        <v>11</v>
      </c>
      <c r="B13" s="8" t="s">
        <v>57</v>
      </c>
      <c r="C13" s="9" t="s">
        <v>58</v>
      </c>
      <c r="D13" s="8" t="s">
        <v>59</v>
      </c>
      <c r="E13" s="8" t="s">
        <v>16</v>
      </c>
      <c r="F13" s="8" t="s">
        <v>60</v>
      </c>
      <c r="G13" s="8" t="s">
        <v>61</v>
      </c>
      <c r="H13" s="8">
        <v>5000</v>
      </c>
      <c r="I13" s="8">
        <f t="shared" si="0"/>
        <v>500</v>
      </c>
      <c r="J13" s="8">
        <v>0</v>
      </c>
      <c r="K13" s="8">
        <f t="shared" si="2"/>
        <v>4500</v>
      </c>
      <c r="L13" s="8" t="s">
        <v>47</v>
      </c>
    </row>
    <row r="14" s="1" customFormat="1" ht="35" customHeight="1" spans="1:12">
      <c r="A14" s="7">
        <v>12</v>
      </c>
      <c r="B14" s="12" t="s">
        <v>57</v>
      </c>
      <c r="C14" s="9" t="s">
        <v>62</v>
      </c>
      <c r="D14" s="12" t="s">
        <v>63</v>
      </c>
      <c r="E14" s="8" t="s">
        <v>16</v>
      </c>
      <c r="F14" s="12" t="s">
        <v>64</v>
      </c>
      <c r="G14" s="8" t="s">
        <v>65</v>
      </c>
      <c r="H14" s="8">
        <v>5000</v>
      </c>
      <c r="I14" s="8">
        <f t="shared" si="0"/>
        <v>500</v>
      </c>
      <c r="J14" s="8">
        <v>0</v>
      </c>
      <c r="K14" s="8">
        <f t="shared" si="2"/>
        <v>4500</v>
      </c>
      <c r="L14" s="8" t="s">
        <v>19</v>
      </c>
    </row>
    <row r="15" s="1" customFormat="1" ht="55" customHeight="1" spans="1:12">
      <c r="A15" s="7">
        <v>13</v>
      </c>
      <c r="B15" s="12" t="s">
        <v>57</v>
      </c>
      <c r="C15" s="9" t="s">
        <v>66</v>
      </c>
      <c r="D15" s="8" t="s">
        <v>67</v>
      </c>
      <c r="E15" s="8" t="s">
        <v>21</v>
      </c>
      <c r="F15" s="8" t="s">
        <v>68</v>
      </c>
      <c r="G15" s="8" t="s">
        <v>69</v>
      </c>
      <c r="H15" s="8">
        <v>5000</v>
      </c>
      <c r="I15" s="8">
        <f t="shared" si="0"/>
        <v>500</v>
      </c>
      <c r="J15" s="8">
        <v>0</v>
      </c>
      <c r="K15" s="8">
        <f t="shared" si="2"/>
        <v>4500</v>
      </c>
      <c r="L15" s="8" t="s">
        <v>19</v>
      </c>
    </row>
    <row r="16" s="1" customFormat="1" ht="35" customHeight="1" spans="1:12">
      <c r="A16" s="7">
        <v>14</v>
      </c>
      <c r="B16" s="8" t="s">
        <v>57</v>
      </c>
      <c r="C16" s="9" t="s">
        <v>70</v>
      </c>
      <c r="D16" s="8" t="s">
        <v>71</v>
      </c>
      <c r="E16" s="8" t="s">
        <v>21</v>
      </c>
      <c r="F16" s="8" t="s">
        <v>72</v>
      </c>
      <c r="G16" s="8" t="s">
        <v>73</v>
      </c>
      <c r="H16" s="8">
        <v>5000</v>
      </c>
      <c r="I16" s="8">
        <f t="shared" si="0"/>
        <v>500</v>
      </c>
      <c r="J16" s="8">
        <v>0</v>
      </c>
      <c r="K16" s="8">
        <f t="shared" si="2"/>
        <v>4500</v>
      </c>
      <c r="L16" s="8" t="s">
        <v>19</v>
      </c>
    </row>
    <row r="17" s="1" customFormat="1" ht="69" customHeight="1" spans="1:12">
      <c r="A17" s="7">
        <v>15</v>
      </c>
      <c r="B17" s="12" t="s">
        <v>57</v>
      </c>
      <c r="C17" s="9" t="s">
        <v>74</v>
      </c>
      <c r="D17" s="8" t="s">
        <v>75</v>
      </c>
      <c r="E17" s="8" t="s">
        <v>21</v>
      </c>
      <c r="F17" s="8" t="s">
        <v>76</v>
      </c>
      <c r="G17" s="8" t="s">
        <v>77</v>
      </c>
      <c r="H17" s="8">
        <v>5000</v>
      </c>
      <c r="I17" s="8">
        <f t="shared" si="0"/>
        <v>500</v>
      </c>
      <c r="J17" s="8">
        <v>0</v>
      </c>
      <c r="K17" s="8">
        <f t="shared" si="2"/>
        <v>4500</v>
      </c>
      <c r="L17" s="8" t="s">
        <v>19</v>
      </c>
    </row>
    <row r="18" s="1" customFormat="1" ht="35" customHeight="1" spans="1:12">
      <c r="A18" s="7">
        <v>16</v>
      </c>
      <c r="B18" s="12" t="s">
        <v>57</v>
      </c>
      <c r="C18" s="9" t="s">
        <v>78</v>
      </c>
      <c r="D18" s="8" t="s">
        <v>79</v>
      </c>
      <c r="E18" s="8" t="s">
        <v>16</v>
      </c>
      <c r="F18" s="8" t="s">
        <v>80</v>
      </c>
      <c r="G18" s="8" t="s">
        <v>81</v>
      </c>
      <c r="H18" s="8">
        <v>10000</v>
      </c>
      <c r="I18" s="8">
        <f t="shared" si="0"/>
        <v>1000</v>
      </c>
      <c r="J18" s="8">
        <f>H18*0.05</f>
        <v>500</v>
      </c>
      <c r="K18" s="8">
        <f t="shared" si="2"/>
        <v>8500</v>
      </c>
      <c r="L18" s="8" t="s">
        <v>19</v>
      </c>
    </row>
    <row r="19" s="1" customFormat="1" ht="35" customHeight="1" spans="1:12">
      <c r="A19" s="7">
        <v>17</v>
      </c>
      <c r="B19" s="8" t="s">
        <v>57</v>
      </c>
      <c r="C19" s="9" t="s">
        <v>82</v>
      </c>
      <c r="D19" s="8" t="s">
        <v>83</v>
      </c>
      <c r="E19" s="8" t="s">
        <v>16</v>
      </c>
      <c r="F19" s="8" t="s">
        <v>84</v>
      </c>
      <c r="G19" s="8" t="s">
        <v>85</v>
      </c>
      <c r="H19" s="8">
        <v>5000</v>
      </c>
      <c r="I19" s="8">
        <f t="shared" si="0"/>
        <v>500</v>
      </c>
      <c r="J19" s="8">
        <v>0</v>
      </c>
      <c r="K19" s="8">
        <f t="shared" si="2"/>
        <v>4500</v>
      </c>
      <c r="L19" s="8" t="s">
        <v>19</v>
      </c>
    </row>
    <row r="20" s="1" customFormat="1" ht="35" customHeight="1" spans="1:12">
      <c r="A20" s="7">
        <v>18</v>
      </c>
      <c r="B20" s="8" t="s">
        <v>57</v>
      </c>
      <c r="C20" s="9" t="s">
        <v>86</v>
      </c>
      <c r="D20" s="8" t="s">
        <v>87</v>
      </c>
      <c r="E20" s="8" t="s">
        <v>21</v>
      </c>
      <c r="F20" s="8" t="s">
        <v>88</v>
      </c>
      <c r="G20" s="8" t="s">
        <v>89</v>
      </c>
      <c r="H20" s="8">
        <v>5000</v>
      </c>
      <c r="I20" s="8">
        <f t="shared" si="0"/>
        <v>500</v>
      </c>
      <c r="J20" s="8">
        <v>0</v>
      </c>
      <c r="K20" s="8">
        <f t="shared" si="2"/>
        <v>4500</v>
      </c>
      <c r="L20" s="8" t="s">
        <v>19</v>
      </c>
    </row>
    <row r="21" s="1" customFormat="1" ht="35" customHeight="1" spans="1:12">
      <c r="A21" s="7">
        <v>19</v>
      </c>
      <c r="B21" s="8" t="s">
        <v>57</v>
      </c>
      <c r="C21" s="9" t="s">
        <v>90</v>
      </c>
      <c r="D21" s="8" t="s">
        <v>91</v>
      </c>
      <c r="E21" s="8" t="s">
        <v>16</v>
      </c>
      <c r="F21" s="8" t="s">
        <v>92</v>
      </c>
      <c r="G21" s="8" t="s">
        <v>89</v>
      </c>
      <c r="H21" s="8">
        <v>5000</v>
      </c>
      <c r="I21" s="8">
        <f t="shared" si="0"/>
        <v>500</v>
      </c>
      <c r="J21" s="8">
        <v>0</v>
      </c>
      <c r="K21" s="8">
        <f t="shared" si="2"/>
        <v>4500</v>
      </c>
      <c r="L21" s="8" t="s">
        <v>19</v>
      </c>
    </row>
    <row r="22" s="1" customFormat="1" ht="35" customHeight="1" spans="1:12">
      <c r="A22" s="7">
        <v>20</v>
      </c>
      <c r="B22" s="12" t="s">
        <v>57</v>
      </c>
      <c r="C22" s="9" t="s">
        <v>93</v>
      </c>
      <c r="D22" s="8" t="s">
        <v>94</v>
      </c>
      <c r="E22" s="8" t="s">
        <v>21</v>
      </c>
      <c r="F22" s="8" t="s">
        <v>95</v>
      </c>
      <c r="G22" s="8" t="s">
        <v>96</v>
      </c>
      <c r="H22" s="8">
        <v>5000</v>
      </c>
      <c r="I22" s="8">
        <f t="shared" si="0"/>
        <v>500</v>
      </c>
      <c r="J22" s="8">
        <v>0</v>
      </c>
      <c r="K22" s="8">
        <f t="shared" si="2"/>
        <v>4500</v>
      </c>
      <c r="L22" s="8" t="s">
        <v>97</v>
      </c>
    </row>
    <row r="23" s="1" customFormat="1" ht="35" customHeight="1" spans="1:12">
      <c r="A23" s="7">
        <v>21</v>
      </c>
      <c r="B23" s="11" t="s">
        <v>57</v>
      </c>
      <c r="C23" s="9" t="s">
        <v>98</v>
      </c>
      <c r="D23" s="8" t="s">
        <v>99</v>
      </c>
      <c r="E23" s="8" t="s">
        <v>21</v>
      </c>
      <c r="F23" s="8" t="s">
        <v>100</v>
      </c>
      <c r="G23" s="8" t="s">
        <v>101</v>
      </c>
      <c r="H23" s="8">
        <v>5000</v>
      </c>
      <c r="I23" s="8">
        <f t="shared" si="0"/>
        <v>500</v>
      </c>
      <c r="J23" s="8">
        <v>0</v>
      </c>
      <c r="K23" s="8">
        <f t="shared" si="2"/>
        <v>4500</v>
      </c>
      <c r="L23" s="8" t="s">
        <v>24</v>
      </c>
    </row>
    <row r="24" s="1" customFormat="1" ht="35" customHeight="1" spans="1:12">
      <c r="A24" s="7">
        <v>22</v>
      </c>
      <c r="B24" s="11" t="s">
        <v>57</v>
      </c>
      <c r="C24" s="9" t="s">
        <v>102</v>
      </c>
      <c r="D24" s="8" t="s">
        <v>103</v>
      </c>
      <c r="E24" s="8" t="s">
        <v>21</v>
      </c>
      <c r="F24" s="8" t="s">
        <v>104</v>
      </c>
      <c r="G24" s="8" t="s">
        <v>105</v>
      </c>
      <c r="H24" s="8">
        <v>5000</v>
      </c>
      <c r="I24" s="8">
        <f t="shared" si="0"/>
        <v>500</v>
      </c>
      <c r="J24" s="8">
        <v>0</v>
      </c>
      <c r="K24" s="8">
        <f t="shared" si="2"/>
        <v>4500</v>
      </c>
      <c r="L24" s="8" t="s">
        <v>24</v>
      </c>
    </row>
    <row r="25" s="1" customFormat="1" ht="35" customHeight="1" spans="1:12">
      <c r="A25" s="7">
        <v>23</v>
      </c>
      <c r="B25" s="8" t="s">
        <v>57</v>
      </c>
      <c r="C25" s="9" t="s">
        <v>106</v>
      </c>
      <c r="D25" s="8" t="s">
        <v>107</v>
      </c>
      <c r="E25" s="8" t="s">
        <v>21</v>
      </c>
      <c r="F25" s="8" t="s">
        <v>108</v>
      </c>
      <c r="G25" s="8" t="s">
        <v>109</v>
      </c>
      <c r="H25" s="8">
        <v>5000</v>
      </c>
      <c r="I25" s="8">
        <f t="shared" si="0"/>
        <v>500</v>
      </c>
      <c r="J25" s="8">
        <v>0</v>
      </c>
      <c r="K25" s="8">
        <f t="shared" si="2"/>
        <v>4500</v>
      </c>
      <c r="L25" s="8" t="s">
        <v>28</v>
      </c>
    </row>
    <row r="26" s="1" customFormat="1" ht="35" customHeight="1" spans="1:12">
      <c r="A26" s="7">
        <v>24</v>
      </c>
      <c r="B26" s="8" t="s">
        <v>57</v>
      </c>
      <c r="C26" s="9" t="s">
        <v>110</v>
      </c>
      <c r="D26" s="8" t="s">
        <v>111</v>
      </c>
      <c r="E26" s="8" t="s">
        <v>21</v>
      </c>
      <c r="F26" s="8" t="s">
        <v>112</v>
      </c>
      <c r="G26" s="8" t="s">
        <v>113</v>
      </c>
      <c r="H26" s="8">
        <v>5000</v>
      </c>
      <c r="I26" s="8">
        <f t="shared" si="0"/>
        <v>500</v>
      </c>
      <c r="J26" s="8">
        <v>0</v>
      </c>
      <c r="K26" s="8">
        <f t="shared" si="2"/>
        <v>4500</v>
      </c>
      <c r="L26" s="8" t="s">
        <v>28</v>
      </c>
    </row>
    <row r="27" s="1" customFormat="1" ht="35" customHeight="1" spans="1:12">
      <c r="A27" s="7">
        <v>25</v>
      </c>
      <c r="B27" s="8" t="s">
        <v>57</v>
      </c>
      <c r="C27" s="9" t="s">
        <v>114</v>
      </c>
      <c r="D27" s="8" t="s">
        <v>115</v>
      </c>
      <c r="E27" s="8" t="s">
        <v>21</v>
      </c>
      <c r="F27" s="8" t="s">
        <v>116</v>
      </c>
      <c r="G27" s="8" t="s">
        <v>117</v>
      </c>
      <c r="H27" s="8">
        <v>5000</v>
      </c>
      <c r="I27" s="8">
        <f t="shared" si="0"/>
        <v>500</v>
      </c>
      <c r="J27" s="8">
        <v>0</v>
      </c>
      <c r="K27" s="8">
        <f t="shared" si="2"/>
        <v>4500</v>
      </c>
      <c r="L27" s="8" t="s">
        <v>28</v>
      </c>
    </row>
    <row r="28" s="1" customFormat="1" ht="35" customHeight="1" spans="1:12">
      <c r="A28" s="7">
        <v>26</v>
      </c>
      <c r="B28" s="8" t="s">
        <v>57</v>
      </c>
      <c r="C28" s="9" t="s">
        <v>118</v>
      </c>
      <c r="D28" s="8" t="s">
        <v>119</v>
      </c>
      <c r="E28" s="8" t="s">
        <v>21</v>
      </c>
      <c r="F28" s="8" t="s">
        <v>120</v>
      </c>
      <c r="G28" s="8" t="s">
        <v>121</v>
      </c>
      <c r="H28" s="8">
        <v>5000</v>
      </c>
      <c r="I28" s="8">
        <f t="shared" si="0"/>
        <v>500</v>
      </c>
      <c r="J28" s="8">
        <v>0</v>
      </c>
      <c r="K28" s="8">
        <f t="shared" si="2"/>
        <v>4500</v>
      </c>
      <c r="L28" s="8" t="s">
        <v>28</v>
      </c>
    </row>
    <row r="29" s="1" customFormat="1" ht="35" customHeight="1" spans="1:12">
      <c r="A29" s="7">
        <v>27</v>
      </c>
      <c r="B29" s="12" t="s">
        <v>57</v>
      </c>
      <c r="C29" s="9" t="s">
        <v>122</v>
      </c>
      <c r="D29" s="8" t="s">
        <v>123</v>
      </c>
      <c r="E29" s="8" t="s">
        <v>16</v>
      </c>
      <c r="F29" s="8" t="s">
        <v>124</v>
      </c>
      <c r="G29" s="8" t="s">
        <v>125</v>
      </c>
      <c r="H29" s="8">
        <v>5000</v>
      </c>
      <c r="I29" s="8">
        <f t="shared" si="0"/>
        <v>500</v>
      </c>
      <c r="J29" s="8">
        <v>0</v>
      </c>
      <c r="K29" s="8">
        <f t="shared" si="2"/>
        <v>4500</v>
      </c>
      <c r="L29" s="8" t="s">
        <v>28</v>
      </c>
    </row>
    <row r="30" s="1" customFormat="1" ht="35" customHeight="1" spans="1:12">
      <c r="A30" s="7">
        <v>28</v>
      </c>
      <c r="B30" s="8" t="s">
        <v>57</v>
      </c>
      <c r="C30" s="9" t="s">
        <v>126</v>
      </c>
      <c r="D30" s="8" t="s">
        <v>127</v>
      </c>
      <c r="E30" s="8" t="s">
        <v>16</v>
      </c>
      <c r="F30" s="8" t="s">
        <v>128</v>
      </c>
      <c r="G30" s="8" t="s">
        <v>129</v>
      </c>
      <c r="H30" s="8">
        <v>5000</v>
      </c>
      <c r="I30" s="8">
        <f t="shared" si="0"/>
        <v>500</v>
      </c>
      <c r="J30" s="8">
        <v>0</v>
      </c>
      <c r="K30" s="8">
        <f t="shared" si="2"/>
        <v>4500</v>
      </c>
      <c r="L30" s="8" t="s">
        <v>28</v>
      </c>
    </row>
    <row r="31" s="1" customFormat="1" ht="35" customHeight="1" spans="1:12">
      <c r="A31" s="7">
        <v>29</v>
      </c>
      <c r="B31" s="12" t="s">
        <v>57</v>
      </c>
      <c r="C31" s="9" t="s">
        <v>130</v>
      </c>
      <c r="D31" s="8" t="s">
        <v>131</v>
      </c>
      <c r="E31" s="8" t="s">
        <v>16</v>
      </c>
      <c r="F31" s="8" t="s">
        <v>132</v>
      </c>
      <c r="G31" s="8" t="s">
        <v>133</v>
      </c>
      <c r="H31" s="8">
        <v>5000</v>
      </c>
      <c r="I31" s="8">
        <f t="shared" si="0"/>
        <v>500</v>
      </c>
      <c r="J31" s="8">
        <v>0</v>
      </c>
      <c r="K31" s="8">
        <f t="shared" si="2"/>
        <v>4500</v>
      </c>
      <c r="L31" s="8" t="s">
        <v>28</v>
      </c>
    </row>
    <row r="32" s="1" customFormat="1" ht="35" customHeight="1" spans="1:12">
      <c r="A32" s="7">
        <v>30</v>
      </c>
      <c r="B32" s="8" t="s">
        <v>57</v>
      </c>
      <c r="C32" s="9" t="s">
        <v>134</v>
      </c>
      <c r="D32" s="8" t="s">
        <v>135</v>
      </c>
      <c r="E32" s="8" t="s">
        <v>21</v>
      </c>
      <c r="F32" s="8" t="s">
        <v>136</v>
      </c>
      <c r="G32" s="8" t="s">
        <v>137</v>
      </c>
      <c r="H32" s="8">
        <v>5000</v>
      </c>
      <c r="I32" s="8">
        <f t="shared" si="0"/>
        <v>500</v>
      </c>
      <c r="J32" s="8">
        <v>0</v>
      </c>
      <c r="K32" s="8">
        <f t="shared" si="2"/>
        <v>4500</v>
      </c>
      <c r="L32" s="8" t="s">
        <v>28</v>
      </c>
    </row>
    <row r="33" s="1" customFormat="1" ht="54" customHeight="1" spans="1:12">
      <c r="A33" s="7">
        <v>31</v>
      </c>
      <c r="B33" s="8" t="s">
        <v>57</v>
      </c>
      <c r="C33" s="9" t="s">
        <v>138</v>
      </c>
      <c r="D33" s="8" t="s">
        <v>139</v>
      </c>
      <c r="E33" s="8" t="s">
        <v>21</v>
      </c>
      <c r="F33" s="8" t="s">
        <v>140</v>
      </c>
      <c r="G33" s="8" t="s">
        <v>141</v>
      </c>
      <c r="H33" s="8">
        <v>5000</v>
      </c>
      <c r="I33" s="8">
        <f t="shared" si="0"/>
        <v>500</v>
      </c>
      <c r="J33" s="8">
        <v>0</v>
      </c>
      <c r="K33" s="8">
        <f t="shared" si="2"/>
        <v>4500</v>
      </c>
      <c r="L33" s="8" t="s">
        <v>28</v>
      </c>
    </row>
    <row r="34" s="1" customFormat="1" ht="35" customHeight="1" spans="1:12">
      <c r="A34" s="7">
        <v>32</v>
      </c>
      <c r="B34" s="8" t="s">
        <v>57</v>
      </c>
      <c r="C34" s="9" t="s">
        <v>142</v>
      </c>
      <c r="D34" s="8" t="s">
        <v>143</v>
      </c>
      <c r="E34" s="8" t="s">
        <v>16</v>
      </c>
      <c r="F34" s="8" t="s">
        <v>144</v>
      </c>
      <c r="G34" s="8" t="s">
        <v>145</v>
      </c>
      <c r="H34" s="8">
        <v>5000</v>
      </c>
      <c r="I34" s="8">
        <f t="shared" si="0"/>
        <v>500</v>
      </c>
      <c r="J34" s="8">
        <v>0</v>
      </c>
      <c r="K34" s="8">
        <f t="shared" si="2"/>
        <v>4500</v>
      </c>
      <c r="L34" s="8" t="s">
        <v>28</v>
      </c>
    </row>
    <row r="35" s="1" customFormat="1" ht="35" customHeight="1" spans="1:12">
      <c r="A35" s="7">
        <v>33</v>
      </c>
      <c r="B35" s="8" t="s">
        <v>57</v>
      </c>
      <c r="C35" s="9" t="s">
        <v>146</v>
      </c>
      <c r="D35" s="8" t="s">
        <v>147</v>
      </c>
      <c r="E35" s="8" t="s">
        <v>21</v>
      </c>
      <c r="F35" s="8" t="s">
        <v>148</v>
      </c>
      <c r="G35" s="8" t="s">
        <v>149</v>
      </c>
      <c r="H35" s="8">
        <v>5000</v>
      </c>
      <c r="I35" s="8">
        <f t="shared" si="0"/>
        <v>500</v>
      </c>
      <c r="J35" s="8">
        <v>0</v>
      </c>
      <c r="K35" s="8">
        <f t="shared" si="2"/>
        <v>4500</v>
      </c>
      <c r="L35" s="8" t="s">
        <v>28</v>
      </c>
    </row>
    <row r="36" s="1" customFormat="1" ht="35" customHeight="1" spans="1:12">
      <c r="A36" s="7">
        <v>34</v>
      </c>
      <c r="B36" s="12" t="s">
        <v>57</v>
      </c>
      <c r="C36" s="9" t="s">
        <v>150</v>
      </c>
      <c r="D36" s="8" t="s">
        <v>151</v>
      </c>
      <c r="E36" s="8" t="s">
        <v>21</v>
      </c>
      <c r="F36" s="8" t="s">
        <v>152</v>
      </c>
      <c r="G36" s="8" t="s">
        <v>153</v>
      </c>
      <c r="H36" s="8">
        <v>5000</v>
      </c>
      <c r="I36" s="8">
        <f t="shared" si="0"/>
        <v>500</v>
      </c>
      <c r="J36" s="8">
        <v>0</v>
      </c>
      <c r="K36" s="8">
        <f t="shared" si="2"/>
        <v>4500</v>
      </c>
      <c r="L36" s="8" t="s">
        <v>19</v>
      </c>
    </row>
    <row r="37" s="1" customFormat="1" ht="35" customHeight="1" spans="1:12">
      <c r="A37" s="7">
        <v>35</v>
      </c>
      <c r="B37" s="8" t="s">
        <v>57</v>
      </c>
      <c r="C37" s="9" t="s">
        <v>154</v>
      </c>
      <c r="D37" s="8" t="s">
        <v>155</v>
      </c>
      <c r="E37" s="8" t="s">
        <v>21</v>
      </c>
      <c r="F37" s="8" t="s">
        <v>156</v>
      </c>
      <c r="G37" s="8" t="s">
        <v>157</v>
      </c>
      <c r="H37" s="8">
        <v>5000</v>
      </c>
      <c r="I37" s="8">
        <f t="shared" si="0"/>
        <v>500</v>
      </c>
      <c r="J37" s="8">
        <v>0</v>
      </c>
      <c r="K37" s="8">
        <f t="shared" si="2"/>
        <v>4500</v>
      </c>
      <c r="L37" s="8" t="s">
        <v>19</v>
      </c>
    </row>
    <row r="38" s="1" customFormat="1" ht="35" customHeight="1" spans="1:12">
      <c r="A38" s="7">
        <v>36</v>
      </c>
      <c r="B38" s="8" t="s">
        <v>57</v>
      </c>
      <c r="C38" s="9" t="s">
        <v>158</v>
      </c>
      <c r="D38" s="8" t="s">
        <v>159</v>
      </c>
      <c r="E38" s="8" t="s">
        <v>21</v>
      </c>
      <c r="F38" s="8" t="s">
        <v>160</v>
      </c>
      <c r="G38" s="8" t="s">
        <v>161</v>
      </c>
      <c r="H38" s="8">
        <v>5000</v>
      </c>
      <c r="I38" s="8">
        <f t="shared" si="0"/>
        <v>500</v>
      </c>
      <c r="J38" s="8">
        <v>0</v>
      </c>
      <c r="K38" s="8">
        <f t="shared" si="2"/>
        <v>4500</v>
      </c>
      <c r="L38" s="8" t="s">
        <v>162</v>
      </c>
    </row>
    <row r="39" s="1" customFormat="1" ht="35" customHeight="1" spans="1:12">
      <c r="A39" s="7">
        <v>37</v>
      </c>
      <c r="B39" s="13" t="s">
        <v>57</v>
      </c>
      <c r="C39" s="9" t="s">
        <v>163</v>
      </c>
      <c r="D39" s="13" t="s">
        <v>164</v>
      </c>
      <c r="E39" s="8" t="s">
        <v>16</v>
      </c>
      <c r="F39" s="13" t="s">
        <v>165</v>
      </c>
      <c r="G39" s="13" t="s">
        <v>166</v>
      </c>
      <c r="H39" s="8">
        <v>5000</v>
      </c>
      <c r="I39" s="8">
        <f t="shared" si="0"/>
        <v>500</v>
      </c>
      <c r="J39" s="8">
        <v>0</v>
      </c>
      <c r="K39" s="8">
        <f t="shared" si="2"/>
        <v>4500</v>
      </c>
      <c r="L39" s="8" t="s">
        <v>35</v>
      </c>
    </row>
    <row r="40" s="1" customFormat="1" ht="35" customHeight="1" spans="1:12">
      <c r="A40" s="7">
        <v>38</v>
      </c>
      <c r="B40" s="14" t="s">
        <v>57</v>
      </c>
      <c r="C40" s="9" t="s">
        <v>167</v>
      </c>
      <c r="D40" s="10" t="s">
        <v>168</v>
      </c>
      <c r="E40" s="8" t="s">
        <v>21</v>
      </c>
      <c r="F40" s="10" t="s">
        <v>169</v>
      </c>
      <c r="G40" s="10" t="s">
        <v>170</v>
      </c>
      <c r="H40" s="8">
        <v>5000</v>
      </c>
      <c r="I40" s="8">
        <f t="shared" si="0"/>
        <v>500</v>
      </c>
      <c r="J40" s="8">
        <v>0</v>
      </c>
      <c r="K40" s="8">
        <f t="shared" si="2"/>
        <v>4500</v>
      </c>
      <c r="L40" s="8" t="s">
        <v>35</v>
      </c>
    </row>
    <row r="41" s="1" customFormat="1" ht="35" customHeight="1" spans="1:12">
      <c r="A41" s="7">
        <v>39</v>
      </c>
      <c r="B41" s="8" t="s">
        <v>57</v>
      </c>
      <c r="C41" s="9" t="s">
        <v>171</v>
      </c>
      <c r="D41" s="8" t="s">
        <v>172</v>
      </c>
      <c r="E41" s="8" t="s">
        <v>21</v>
      </c>
      <c r="F41" s="8" t="s">
        <v>173</v>
      </c>
      <c r="G41" s="8" t="s">
        <v>174</v>
      </c>
      <c r="H41" s="8">
        <v>10000</v>
      </c>
      <c r="I41" s="8">
        <f t="shared" si="0"/>
        <v>1000</v>
      </c>
      <c r="J41" s="8">
        <f>H41*0.05</f>
        <v>500</v>
      </c>
      <c r="K41" s="8">
        <f t="shared" si="2"/>
        <v>8500</v>
      </c>
      <c r="L41" s="8" t="s">
        <v>35</v>
      </c>
    </row>
    <row r="42" s="1" customFormat="1" ht="35" customHeight="1" spans="1:12">
      <c r="A42" s="7">
        <v>40</v>
      </c>
      <c r="B42" s="10" t="s">
        <v>57</v>
      </c>
      <c r="C42" s="9" t="s">
        <v>175</v>
      </c>
      <c r="D42" s="10" t="s">
        <v>176</v>
      </c>
      <c r="E42" s="8" t="s">
        <v>21</v>
      </c>
      <c r="F42" s="10" t="s">
        <v>177</v>
      </c>
      <c r="G42" s="10" t="s">
        <v>178</v>
      </c>
      <c r="H42" s="8">
        <v>5000</v>
      </c>
      <c r="I42" s="8">
        <f t="shared" si="0"/>
        <v>500</v>
      </c>
      <c r="J42" s="8">
        <v>0</v>
      </c>
      <c r="K42" s="8">
        <f t="shared" si="2"/>
        <v>4500</v>
      </c>
      <c r="L42" s="8" t="s">
        <v>35</v>
      </c>
    </row>
    <row r="43" s="1" customFormat="1" ht="35" customHeight="1" spans="1:12">
      <c r="A43" s="7">
        <v>41</v>
      </c>
      <c r="B43" s="15" t="s">
        <v>57</v>
      </c>
      <c r="C43" s="9" t="s">
        <v>179</v>
      </c>
      <c r="D43" s="10" t="s">
        <v>180</v>
      </c>
      <c r="E43" s="8" t="s">
        <v>21</v>
      </c>
      <c r="F43" s="10" t="s">
        <v>181</v>
      </c>
      <c r="G43" s="10" t="s">
        <v>174</v>
      </c>
      <c r="H43" s="8">
        <v>5000</v>
      </c>
      <c r="I43" s="8">
        <f t="shared" si="0"/>
        <v>500</v>
      </c>
      <c r="J43" s="8">
        <v>0</v>
      </c>
      <c r="K43" s="8">
        <f t="shared" si="2"/>
        <v>4500</v>
      </c>
      <c r="L43" s="8" t="s">
        <v>35</v>
      </c>
    </row>
    <row r="44" s="1" customFormat="1" ht="35" customHeight="1" spans="1:12">
      <c r="A44" s="7">
        <v>42</v>
      </c>
      <c r="B44" s="12" t="s">
        <v>57</v>
      </c>
      <c r="C44" s="9" t="s">
        <v>182</v>
      </c>
      <c r="D44" s="8" t="s">
        <v>183</v>
      </c>
      <c r="E44" s="8" t="s">
        <v>21</v>
      </c>
      <c r="F44" s="8" t="s">
        <v>184</v>
      </c>
      <c r="G44" s="8" t="s">
        <v>185</v>
      </c>
      <c r="H44" s="8">
        <v>5000</v>
      </c>
      <c r="I44" s="8">
        <f t="shared" si="0"/>
        <v>500</v>
      </c>
      <c r="J44" s="8">
        <v>0</v>
      </c>
      <c r="K44" s="8">
        <f t="shared" si="2"/>
        <v>4500</v>
      </c>
      <c r="L44" s="8" t="s">
        <v>19</v>
      </c>
    </row>
    <row r="45" s="1" customFormat="1" spans="3:9">
      <c r="C45" s="3"/>
      <c r="D45" s="3"/>
      <c r="E45" s="3"/>
      <c r="H45" s="1">
        <f>SUM(H3:H44)</f>
        <v>310000</v>
      </c>
      <c r="I45" s="1">
        <f>SUM(I3:I44)</f>
        <v>31000</v>
      </c>
    </row>
    <row r="46" s="1" customFormat="1" spans="3:5">
      <c r="C46" s="3"/>
      <c r="D46" s="3"/>
      <c r="E46" s="3"/>
    </row>
    <row r="47" s="1" customFormat="1" spans="3:5">
      <c r="C47" s="3"/>
      <c r="D47" s="3"/>
      <c r="E47" s="3"/>
    </row>
    <row r="48" s="1" customFormat="1" spans="3:5">
      <c r="C48" s="3"/>
      <c r="D48" s="3"/>
      <c r="E48" s="3"/>
    </row>
    <row r="49" s="1" customFormat="1" spans="3:5">
      <c r="C49" s="3"/>
      <c r="D49" s="3"/>
      <c r="E49" s="3"/>
    </row>
    <row r="50" s="1" customFormat="1" spans="3:5">
      <c r="C50" s="3"/>
      <c r="D50" s="3"/>
      <c r="E50" s="3"/>
    </row>
    <row r="51" s="1" customFormat="1" spans="3:5">
      <c r="C51" s="3"/>
      <c r="D51" s="3"/>
      <c r="E51" s="3"/>
    </row>
    <row r="52" s="1" customFormat="1" spans="3:5">
      <c r="C52" s="3"/>
      <c r="D52" s="3"/>
      <c r="E52" s="3"/>
    </row>
    <row r="53" s="1" customFormat="1" spans="3:5">
      <c r="C53" s="3"/>
      <c r="D53" s="3"/>
      <c r="E53" s="3"/>
    </row>
    <row r="54" s="1" customFormat="1" spans="3:5">
      <c r="C54" s="3"/>
      <c r="D54" s="3"/>
      <c r="E54" s="3"/>
    </row>
    <row r="55" s="1" customFormat="1" spans="3:5">
      <c r="C55" s="3"/>
      <c r="D55" s="3"/>
      <c r="E55" s="3"/>
    </row>
    <row r="56" s="1" customFormat="1" spans="3:5">
      <c r="C56" s="3"/>
      <c r="D56" s="3"/>
      <c r="E56" s="3"/>
    </row>
    <row r="57" s="1" customFormat="1" spans="3:5">
      <c r="C57" s="3"/>
      <c r="D57" s="3"/>
      <c r="E57" s="3"/>
    </row>
    <row r="58" s="1" customFormat="1" spans="3:5">
      <c r="C58" s="3"/>
      <c r="D58" s="3"/>
      <c r="E58" s="3"/>
    </row>
    <row r="59" s="1" customFormat="1" spans="3:3">
      <c r="C59" s="3"/>
    </row>
    <row r="60" s="1" customFormat="1" spans="3:3">
      <c r="C60" s="3"/>
    </row>
    <row r="61" s="1" customFormat="1" spans="3:3">
      <c r="C61" s="3"/>
    </row>
    <row r="62" s="1" customFormat="1" spans="3:3">
      <c r="C62" s="3"/>
    </row>
    <row r="63" s="1" customFormat="1" spans="3:3">
      <c r="C63" s="3"/>
    </row>
    <row r="64" s="1" customFormat="1" spans="3:3">
      <c r="C64" s="3"/>
    </row>
    <row r="65" s="1" customFormat="1" spans="3:3">
      <c r="C65" s="3"/>
    </row>
    <row r="66" s="1" customFormat="1" spans="3:3">
      <c r="C66" s="3"/>
    </row>
    <row r="67" s="1" customFormat="1" spans="3:3">
      <c r="C67" s="3"/>
    </row>
    <row r="68" s="1" customFormat="1" spans="3:3">
      <c r="C68" s="3"/>
    </row>
    <row r="69" s="1" customFormat="1" spans="3:3">
      <c r="C69" s="3"/>
    </row>
    <row r="70" s="1" customFormat="1" spans="3:3">
      <c r="C70" s="3"/>
    </row>
    <row r="71" s="1" customFormat="1" spans="3:3">
      <c r="C71" s="3"/>
    </row>
    <row r="72" s="1" customFormat="1" spans="3:3">
      <c r="C72" s="3"/>
    </row>
    <row r="73" s="1" customFormat="1" spans="3:3">
      <c r="C73" s="3"/>
    </row>
    <row r="74" s="1" customFormat="1" spans="3:3">
      <c r="C74" s="3"/>
    </row>
    <row r="75" s="1" customFormat="1" spans="3:3">
      <c r="C75" s="3"/>
    </row>
    <row r="76" s="1" customFormat="1" spans="3:3">
      <c r="C76" s="3"/>
    </row>
    <row r="77" s="1" customFormat="1" spans="3:3">
      <c r="C77" s="3"/>
    </row>
    <row r="78" s="1" customFormat="1" spans="3:3">
      <c r="C78" s="3"/>
    </row>
    <row r="79" s="1" customFormat="1" spans="3:3">
      <c r="C79" s="3"/>
    </row>
    <row r="80" s="1" customFormat="1" spans="3:3">
      <c r="C80" s="3"/>
    </row>
    <row r="81" s="1" customFormat="1" spans="3:3">
      <c r="C81" s="3"/>
    </row>
    <row r="82" s="1" customFormat="1" spans="3:3">
      <c r="C82" s="3"/>
    </row>
    <row r="83" s="1" customFormat="1" spans="3:3">
      <c r="C83" s="3"/>
    </row>
    <row r="84" s="1" customFormat="1" spans="3:3">
      <c r="C84" s="3"/>
    </row>
    <row r="85" s="1" customFormat="1" spans="3:3">
      <c r="C85" s="3"/>
    </row>
    <row r="86" s="1" customFormat="1" spans="3:3">
      <c r="C86" s="3"/>
    </row>
    <row r="87" s="1" customFormat="1" spans="3:3">
      <c r="C87" s="3"/>
    </row>
    <row r="88" s="1" customFormat="1" spans="3:3">
      <c r="C88" s="3"/>
    </row>
    <row r="89" s="1" customFormat="1" spans="3:3">
      <c r="C89" s="3"/>
    </row>
    <row r="90" s="1" customFormat="1" spans="3:3">
      <c r="C90" s="3"/>
    </row>
    <row r="91" s="1" customFormat="1" spans="3:3">
      <c r="C91" s="3"/>
    </row>
    <row r="92" s="1" customFormat="1" spans="3:3">
      <c r="C92" s="3"/>
    </row>
    <row r="93" s="1" customFormat="1" spans="3:3">
      <c r="C93" s="3"/>
    </row>
    <row r="94" s="1" customFormat="1" spans="3:3">
      <c r="C94" s="3"/>
    </row>
    <row r="95" s="1" customFormat="1" spans="3:3">
      <c r="C95" s="3"/>
    </row>
    <row r="96" s="1" customFormat="1" spans="3:3">
      <c r="C96" s="3"/>
    </row>
    <row r="97" s="1" customFormat="1" spans="3:3">
      <c r="C97" s="3"/>
    </row>
    <row r="98" s="1" customFormat="1" spans="3:3">
      <c r="C98" s="3"/>
    </row>
    <row r="99" s="1" customFormat="1" spans="3:3">
      <c r="C99" s="3"/>
    </row>
    <row r="100" s="1" customFormat="1" spans="3:3">
      <c r="C100" s="3"/>
    </row>
    <row r="101" s="1" customFormat="1" spans="3:3">
      <c r="C101" s="3"/>
    </row>
    <row r="102" s="1" customFormat="1" spans="3:3">
      <c r="C102" s="3"/>
    </row>
    <row r="103" s="1" customFormat="1" spans="3:3">
      <c r="C103" s="3"/>
    </row>
    <row r="104" s="1" customFormat="1" spans="3:3">
      <c r="C104" s="3"/>
    </row>
    <row r="105" s="1" customFormat="1" spans="3:3">
      <c r="C105" s="3"/>
    </row>
    <row r="106" s="1" customFormat="1" spans="3:3">
      <c r="C106" s="3"/>
    </row>
    <row r="107" s="1" customFormat="1" spans="3:3">
      <c r="C107" s="3"/>
    </row>
    <row r="108" s="1" customFormat="1" spans="3:3">
      <c r="C108" s="3"/>
    </row>
    <row r="109" s="1" customFormat="1" spans="3:3">
      <c r="C109" s="3"/>
    </row>
    <row r="110" s="1" customFormat="1" spans="3:3">
      <c r="C110" s="3"/>
    </row>
    <row r="111" s="1" customFormat="1" spans="3:3">
      <c r="C111" s="3"/>
    </row>
    <row r="112" s="1" customFormat="1" spans="3:3">
      <c r="C112" s="3"/>
    </row>
    <row r="113" s="1" customFormat="1" spans="3:3">
      <c r="C113" s="3"/>
    </row>
    <row r="114" s="1" customFormat="1" spans="3:3">
      <c r="C114" s="3"/>
    </row>
    <row r="115" s="1" customFormat="1" spans="3:3">
      <c r="C115" s="3"/>
    </row>
    <row r="116" s="1" customFormat="1" spans="3:3">
      <c r="C116" s="3"/>
    </row>
    <row r="117" s="1" customFormat="1" spans="3:3">
      <c r="C117" s="3"/>
    </row>
    <row r="118" s="1" customFormat="1" spans="3:3">
      <c r="C118" s="3"/>
    </row>
    <row r="119" s="1" customFormat="1" spans="3:3">
      <c r="C119" s="3"/>
    </row>
    <row r="120" s="1" customFormat="1" spans="3:3">
      <c r="C120" s="3"/>
    </row>
    <row r="121" s="1" customFormat="1" spans="3:3">
      <c r="C121" s="3"/>
    </row>
    <row r="122" s="1" customFormat="1" spans="3:3">
      <c r="C122" s="3"/>
    </row>
    <row r="123" s="1" customFormat="1" spans="3:3">
      <c r="C123" s="3"/>
    </row>
    <row r="124" s="1" customFormat="1" spans="3:3">
      <c r="C124" s="3"/>
    </row>
    <row r="125" s="1" customFormat="1" spans="3:3">
      <c r="C125" s="3"/>
    </row>
    <row r="126" s="1" customFormat="1" spans="3:3">
      <c r="C126" s="3"/>
    </row>
    <row r="127" s="1" customFormat="1" spans="3:3">
      <c r="C127" s="3"/>
    </row>
    <row r="128" s="1" customFormat="1" spans="3:3">
      <c r="C128" s="3"/>
    </row>
    <row r="129" s="1" customFormat="1" spans="3:3">
      <c r="C129" s="3"/>
    </row>
    <row r="130" s="1" customFormat="1" spans="3:3">
      <c r="C130" s="3"/>
    </row>
    <row r="131" s="1" customFormat="1" spans="3:3">
      <c r="C131" s="3"/>
    </row>
    <row r="132" s="1" customFormat="1" spans="3:3">
      <c r="C132" s="3"/>
    </row>
    <row r="133" s="1" customFormat="1" spans="3:3">
      <c r="C133" s="3"/>
    </row>
    <row r="134" s="1" customFormat="1" spans="3:3">
      <c r="C134" s="3"/>
    </row>
    <row r="135" s="1" customFormat="1" spans="3:3">
      <c r="C135" s="3"/>
    </row>
    <row r="136" s="1" customFormat="1" spans="3:3">
      <c r="C136" s="3"/>
    </row>
    <row r="137" s="1" customFormat="1" spans="3:3">
      <c r="C137" s="3"/>
    </row>
    <row r="138" s="1" customFormat="1" spans="3:3">
      <c r="C138" s="3"/>
    </row>
    <row r="139" s="1" customFormat="1" spans="3:3">
      <c r="C139" s="3"/>
    </row>
    <row r="140" s="1" customFormat="1" spans="3:3">
      <c r="C140" s="3"/>
    </row>
    <row r="141" s="1" customFormat="1" spans="3:3">
      <c r="C141" s="3"/>
    </row>
    <row r="142" s="1" customFormat="1" spans="3:3">
      <c r="C142" s="3"/>
    </row>
    <row r="143" s="1" customFormat="1" spans="3:3">
      <c r="C143" s="3"/>
    </row>
    <row r="144" s="1" customFormat="1" spans="3:3">
      <c r="C144" s="3"/>
    </row>
    <row r="145" s="1" customFormat="1" spans="3:3">
      <c r="C145" s="3"/>
    </row>
    <row r="146" s="1" customFormat="1" spans="3:3">
      <c r="C146" s="3"/>
    </row>
    <row r="147" s="1" customFormat="1" spans="3:3">
      <c r="C147" s="3"/>
    </row>
    <row r="148" s="1" customFormat="1" spans="3:3">
      <c r="C148" s="3"/>
    </row>
    <row r="149" s="1" customFormat="1" spans="3:3">
      <c r="C149" s="3"/>
    </row>
    <row r="150" s="1" customFormat="1" spans="3:3">
      <c r="C150" s="3"/>
    </row>
    <row r="151" s="1" customFormat="1" spans="3:3">
      <c r="C151" s="3"/>
    </row>
    <row r="152" s="1" customFormat="1" spans="3:3">
      <c r="C152" s="3"/>
    </row>
    <row r="153" s="1" customFormat="1" spans="3:3">
      <c r="C153" s="3"/>
    </row>
    <row r="154" s="1" customFormat="1" spans="3:3">
      <c r="C154" s="3"/>
    </row>
    <row r="155" s="1" customFormat="1" spans="3:3">
      <c r="C155" s="3"/>
    </row>
    <row r="156" s="1" customFormat="1" spans="3:3">
      <c r="C156" s="3"/>
    </row>
    <row r="157" s="1" customFormat="1" spans="3:3">
      <c r="C157" s="3"/>
    </row>
    <row r="158" s="1" customFormat="1" spans="3:3">
      <c r="C158" s="3"/>
    </row>
    <row r="159" s="1" customFormat="1" spans="3:3">
      <c r="C159" s="3"/>
    </row>
    <row r="160" s="1" customFormat="1" spans="3:3">
      <c r="C160" s="3"/>
    </row>
    <row r="161" s="1" customFormat="1" spans="3:3">
      <c r="C161" s="3"/>
    </row>
    <row r="162" s="1" customFormat="1" spans="3:3">
      <c r="C162" s="3"/>
    </row>
    <row r="163" s="1" customFormat="1" spans="3:3">
      <c r="C163" s="3"/>
    </row>
    <row r="164" s="1" customFormat="1" spans="3:3">
      <c r="C164" s="3"/>
    </row>
    <row r="165" s="1" customFormat="1" spans="3:3">
      <c r="C165" s="3"/>
    </row>
    <row r="166" s="1" customFormat="1" spans="3:3">
      <c r="C166" s="3"/>
    </row>
    <row r="167" s="1" customFormat="1" spans="3:3">
      <c r="C167" s="3"/>
    </row>
    <row r="168" s="1" customFormat="1" spans="3:3">
      <c r="C168" s="3"/>
    </row>
    <row r="169" s="1" customFormat="1" spans="3:3">
      <c r="C169" s="3"/>
    </row>
    <row r="170" s="1" customFormat="1" spans="3:3">
      <c r="C170" s="3"/>
    </row>
    <row r="171" s="1" customFormat="1" spans="3:3">
      <c r="C171" s="3"/>
    </row>
    <row r="172" s="1" customFormat="1" spans="3:3">
      <c r="C172" s="3"/>
    </row>
    <row r="173" s="1" customFormat="1" spans="3:3">
      <c r="C173" s="3"/>
    </row>
    <row r="174" s="1" customFormat="1" spans="3:3">
      <c r="C174" s="3"/>
    </row>
    <row r="175" s="1" customFormat="1" spans="3:3">
      <c r="C175" s="3"/>
    </row>
    <row r="176" s="1" customFormat="1" spans="3:3">
      <c r="C176" s="3"/>
    </row>
    <row r="177" s="1" customFormat="1" spans="3:3">
      <c r="C177" s="3"/>
    </row>
    <row r="178" s="1" customFormat="1" spans="3:3">
      <c r="C178" s="3"/>
    </row>
    <row r="179" s="1" customFormat="1" spans="3:3">
      <c r="C179" s="3"/>
    </row>
    <row r="180" s="1" customFormat="1" spans="3:3">
      <c r="C180" s="3"/>
    </row>
    <row r="181" s="1" customFormat="1" spans="3:3">
      <c r="C181" s="3"/>
    </row>
    <row r="182" s="1" customFormat="1" spans="3:3">
      <c r="C182" s="3"/>
    </row>
    <row r="183" s="1" customFormat="1" spans="3:3">
      <c r="C183" s="3"/>
    </row>
    <row r="184" s="1" customFormat="1" spans="3:3">
      <c r="C184" s="3"/>
    </row>
    <row r="185" s="1" customFormat="1" spans="3:3">
      <c r="C185" s="3"/>
    </row>
    <row r="186" s="1" customFormat="1" spans="3:3">
      <c r="C186" s="3"/>
    </row>
    <row r="187" s="1" customFormat="1" spans="3:3">
      <c r="C187" s="3"/>
    </row>
    <row r="188" s="1" customFormat="1" spans="3:3">
      <c r="C188" s="3"/>
    </row>
    <row r="189" s="1" customFormat="1" spans="3:3">
      <c r="C189" s="3"/>
    </row>
    <row r="190" s="1" customFormat="1" spans="3:3">
      <c r="C190" s="3"/>
    </row>
    <row r="191" s="1" customFormat="1" spans="3:3">
      <c r="C191" s="3"/>
    </row>
    <row r="192" s="1" customFormat="1" spans="3:3">
      <c r="C192" s="3"/>
    </row>
    <row r="193" s="1" customFormat="1" spans="3:3">
      <c r="C193" s="3"/>
    </row>
    <row r="194" s="1" customFormat="1" spans="3:3">
      <c r="C194" s="3"/>
    </row>
    <row r="195" s="1" customFormat="1" spans="3:3">
      <c r="C195" s="3"/>
    </row>
    <row r="196" s="1" customFormat="1" spans="3:3">
      <c r="C196" s="3"/>
    </row>
    <row r="197" s="1" customFormat="1" spans="3:3">
      <c r="C197" s="3"/>
    </row>
    <row r="198" s="1" customFormat="1" spans="3:3">
      <c r="C198" s="3"/>
    </row>
    <row r="199" s="1" customFormat="1" spans="3:3">
      <c r="C199" s="3"/>
    </row>
    <row r="200" s="1" customFormat="1" spans="3:3">
      <c r="C200" s="3"/>
    </row>
    <row r="201" s="1" customFormat="1" spans="3:3">
      <c r="C201" s="3"/>
    </row>
    <row r="202" s="1" customFormat="1" spans="3:3">
      <c r="C202" s="3"/>
    </row>
    <row r="203" s="1" customFormat="1" spans="3:3">
      <c r="C203" s="3"/>
    </row>
    <row r="204" s="1" customFormat="1" spans="3:3">
      <c r="C204" s="3"/>
    </row>
    <row r="205" s="1" customFormat="1" spans="3:3">
      <c r="C205" s="3"/>
    </row>
    <row r="206" s="1" customFormat="1" spans="3:3">
      <c r="C206" s="3"/>
    </row>
    <row r="207" s="1" customFormat="1" spans="3:3">
      <c r="C207" s="3"/>
    </row>
    <row r="208" s="1" customFormat="1" spans="3:3">
      <c r="C208" s="3"/>
    </row>
    <row r="209" s="1" customFormat="1" spans="3:3">
      <c r="C209" s="3"/>
    </row>
    <row r="210" s="1" customFormat="1" spans="3:3">
      <c r="C210" s="3"/>
    </row>
    <row r="211" s="1" customFormat="1" spans="3:3">
      <c r="C211" s="3"/>
    </row>
    <row r="212" s="1" customFormat="1" spans="3:3">
      <c r="C212" s="3"/>
    </row>
    <row r="213" s="1" customFormat="1" spans="3:3">
      <c r="C213" s="3"/>
    </row>
    <row r="214" s="1" customFormat="1" spans="3:3">
      <c r="C214" s="3"/>
    </row>
    <row r="215" s="1" customFormat="1" spans="3:3">
      <c r="C215" s="3"/>
    </row>
    <row r="216" s="1" customFormat="1" spans="3:3">
      <c r="C216" s="3"/>
    </row>
    <row r="217" s="1" customFormat="1" spans="3:3">
      <c r="C217" s="3"/>
    </row>
    <row r="218" s="1" customFormat="1" spans="3:3">
      <c r="C218" s="3"/>
    </row>
    <row r="219" s="1" customFormat="1" spans="3:3">
      <c r="C219" s="3"/>
    </row>
    <row r="220" s="1" customFormat="1" spans="3:3">
      <c r="C220" s="3"/>
    </row>
    <row r="221" s="1" customFormat="1" spans="3:3">
      <c r="C221" s="3"/>
    </row>
    <row r="222" s="1" customFormat="1" spans="3:3">
      <c r="C222" s="3"/>
    </row>
    <row r="223" s="1" customFormat="1" spans="3:3">
      <c r="C223" s="3"/>
    </row>
    <row r="224" s="1" customFormat="1" spans="3:3">
      <c r="C224" s="3"/>
    </row>
    <row r="225" s="1" customFormat="1" spans="3:3">
      <c r="C225" s="3"/>
    </row>
    <row r="226" s="1" customFormat="1" spans="3:3">
      <c r="C226" s="3"/>
    </row>
    <row r="227" s="1" customFormat="1" spans="3:3">
      <c r="C227" s="3"/>
    </row>
    <row r="228" s="1" customFormat="1" spans="3:3">
      <c r="C228" s="3"/>
    </row>
    <row r="229" s="1" customFormat="1" spans="3:3">
      <c r="C229" s="3"/>
    </row>
    <row r="230" s="1" customFormat="1" spans="3:3">
      <c r="C230" s="3"/>
    </row>
    <row r="231" s="1" customFormat="1" spans="3:3">
      <c r="C231" s="3"/>
    </row>
    <row r="232" s="1" customFormat="1" spans="3:3">
      <c r="C232" s="3"/>
    </row>
    <row r="233" s="1" customFormat="1" spans="3:3">
      <c r="C233" s="3"/>
    </row>
    <row r="234" s="1" customFormat="1" spans="3:3">
      <c r="C234" s="3"/>
    </row>
    <row r="235" s="1" customFormat="1" spans="3:3">
      <c r="C235" s="3"/>
    </row>
    <row r="236" s="1" customFormat="1" spans="3:3">
      <c r="C236" s="3"/>
    </row>
    <row r="237" s="1" customFormat="1" spans="3:3">
      <c r="C237" s="3"/>
    </row>
    <row r="238" s="1" customFormat="1" spans="3:3">
      <c r="C238" s="3"/>
    </row>
    <row r="239" s="1" customFormat="1" spans="3:3">
      <c r="C239" s="3"/>
    </row>
    <row r="240" s="1" customFormat="1" spans="3:3">
      <c r="C240" s="3"/>
    </row>
    <row r="241" s="1" customFormat="1" spans="3:3">
      <c r="C241" s="3"/>
    </row>
    <row r="242" s="1" customFormat="1" spans="3:3">
      <c r="C242" s="3"/>
    </row>
    <row r="243" s="1" customFormat="1" spans="3:3">
      <c r="C243" s="3"/>
    </row>
    <row r="244" s="1" customFormat="1" spans="3:3">
      <c r="C244" s="3"/>
    </row>
    <row r="245" s="1" customFormat="1" spans="3:3">
      <c r="C245" s="3"/>
    </row>
    <row r="246" s="1" customFormat="1" spans="3:3">
      <c r="C246" s="3"/>
    </row>
    <row r="247" s="1" customFormat="1" spans="3:3">
      <c r="C247" s="3"/>
    </row>
    <row r="248" s="1" customFormat="1" spans="3:3">
      <c r="C248" s="3"/>
    </row>
    <row r="249" s="1" customFormat="1" spans="3:3">
      <c r="C249" s="3"/>
    </row>
    <row r="250" s="1" customFormat="1" spans="3:3">
      <c r="C250" s="3"/>
    </row>
    <row r="251" s="1" customFormat="1" spans="3:3">
      <c r="C251" s="3"/>
    </row>
    <row r="252" s="1" customFormat="1" spans="3:3">
      <c r="C252" s="3"/>
    </row>
    <row r="253" s="1" customFormat="1" spans="3:3">
      <c r="C253" s="3"/>
    </row>
    <row r="254" s="1" customFormat="1" spans="3:3">
      <c r="C254" s="3"/>
    </row>
    <row r="255" s="1" customFormat="1" spans="3:3">
      <c r="C255" s="3"/>
    </row>
    <row r="256" s="1" customFormat="1" spans="3:3">
      <c r="C256" s="3"/>
    </row>
    <row r="257" s="1" customFormat="1" spans="3:3">
      <c r="C257" s="3"/>
    </row>
    <row r="258" s="1" customFormat="1" spans="3:3">
      <c r="C258" s="3"/>
    </row>
    <row r="259" s="1" customFormat="1" spans="3:3">
      <c r="C259" s="3"/>
    </row>
    <row r="260" s="1" customFormat="1" spans="3:3">
      <c r="C260" s="3"/>
    </row>
    <row r="261" s="1" customFormat="1" spans="3:3">
      <c r="C261" s="3"/>
    </row>
    <row r="262" s="1" customFormat="1" spans="3:3">
      <c r="C262" s="3"/>
    </row>
    <row r="263" s="1" customFormat="1" spans="3:3">
      <c r="C263" s="3"/>
    </row>
    <row r="264" s="1" customFormat="1" spans="3:3">
      <c r="C264" s="3"/>
    </row>
    <row r="265" s="1" customFormat="1" spans="3:3">
      <c r="C265" s="3"/>
    </row>
    <row r="266" s="1" customFormat="1" spans="3:3">
      <c r="C266" s="3"/>
    </row>
    <row r="267" s="1" customFormat="1" spans="3:3">
      <c r="C267" s="3"/>
    </row>
    <row r="268" s="1" customFormat="1" spans="3:3">
      <c r="C268" s="3"/>
    </row>
    <row r="269" s="1" customFormat="1" spans="3:3">
      <c r="C269" s="3"/>
    </row>
    <row r="270" s="1" customFormat="1" spans="3:3">
      <c r="C270" s="3"/>
    </row>
    <row r="271" s="1" customFormat="1" spans="3:3">
      <c r="C271" s="3"/>
    </row>
    <row r="272" s="1" customFormat="1" spans="3:3">
      <c r="C272" s="3"/>
    </row>
    <row r="273" s="1" customFormat="1" spans="3:3">
      <c r="C273" s="3"/>
    </row>
    <row r="274" s="1" customFormat="1" spans="3:3">
      <c r="C274" s="3"/>
    </row>
    <row r="275" s="1" customFormat="1" spans="3:3">
      <c r="C275" s="3"/>
    </row>
    <row r="276" s="1" customFormat="1" spans="3:3">
      <c r="C276" s="3"/>
    </row>
    <row r="277" s="1" customFormat="1" spans="3:3">
      <c r="C277" s="3"/>
    </row>
    <row r="278" s="1" customFormat="1" spans="3:3">
      <c r="C278" s="3"/>
    </row>
    <row r="279" s="1" customFormat="1" spans="3:3">
      <c r="C279" s="3"/>
    </row>
    <row r="280" s="1" customFormat="1" spans="3:3">
      <c r="C280" s="3"/>
    </row>
    <row r="281" s="1" customFormat="1" spans="3:3">
      <c r="C281" s="3"/>
    </row>
    <row r="282" s="1" customFormat="1" spans="3:3">
      <c r="C282" s="3"/>
    </row>
    <row r="283" s="1" customFormat="1" spans="3:3">
      <c r="C283" s="3"/>
    </row>
    <row r="284" s="1" customFormat="1" spans="3:3">
      <c r="C284" s="3"/>
    </row>
    <row r="285" s="1" customFormat="1" spans="3:3">
      <c r="C285" s="3"/>
    </row>
    <row r="286" s="1" customFormat="1" spans="3:3">
      <c r="C286" s="3"/>
    </row>
    <row r="287" s="1" customFormat="1" spans="3:3">
      <c r="C287" s="3"/>
    </row>
    <row r="288" s="1" customFormat="1" spans="3:3">
      <c r="C288" s="3"/>
    </row>
    <row r="289" s="1" customFormat="1" spans="3:3">
      <c r="C289" s="3"/>
    </row>
    <row r="290" s="1" customFormat="1" spans="3:3">
      <c r="C290" s="3"/>
    </row>
    <row r="291" s="1" customFormat="1" spans="3:3">
      <c r="C291" s="3"/>
    </row>
    <row r="292" s="1" customFormat="1" spans="3:3">
      <c r="C292" s="3"/>
    </row>
    <row r="293" s="1" customFormat="1" spans="3:3">
      <c r="C293" s="3"/>
    </row>
    <row r="294" s="1" customFormat="1" spans="3:3">
      <c r="C294" s="3"/>
    </row>
    <row r="295" s="1" customFormat="1" spans="3:3">
      <c r="C295" s="3"/>
    </row>
    <row r="296" s="1" customFormat="1" spans="3:3">
      <c r="C296" s="3"/>
    </row>
    <row r="297" s="1" customFormat="1" spans="3:3">
      <c r="C297" s="3"/>
    </row>
    <row r="298" s="1" customFormat="1" spans="3:3">
      <c r="C298" s="3"/>
    </row>
    <row r="299" s="1" customFormat="1" spans="3:3">
      <c r="C299" s="3"/>
    </row>
    <row r="300" s="1" customFormat="1" spans="3:3">
      <c r="C300" s="3"/>
    </row>
    <row r="301" s="1" customFormat="1" spans="3:3">
      <c r="C301" s="3"/>
    </row>
    <row r="302" s="1" customFormat="1" spans="3:3">
      <c r="C302" s="3"/>
    </row>
    <row r="303" s="1" customFormat="1" spans="3:3">
      <c r="C303" s="3"/>
    </row>
    <row r="304" s="1" customFormat="1" spans="3:3">
      <c r="C304" s="3"/>
    </row>
    <row r="305" s="1" customFormat="1" spans="3:3">
      <c r="C305" s="3"/>
    </row>
    <row r="306" s="1" customFormat="1" spans="3:3">
      <c r="C306" s="3"/>
    </row>
    <row r="307" s="1" customFormat="1" spans="3:3">
      <c r="C307" s="3"/>
    </row>
    <row r="308" s="1" customFormat="1" spans="3:3">
      <c r="C308" s="3"/>
    </row>
    <row r="309" s="1" customFormat="1" spans="3:3">
      <c r="C309" s="3"/>
    </row>
    <row r="310" s="1" customFormat="1" spans="3:3">
      <c r="C310" s="3"/>
    </row>
    <row r="311" s="1" customFormat="1" spans="3:3">
      <c r="C311" s="3"/>
    </row>
    <row r="312" s="1" customFormat="1" spans="3:3">
      <c r="C312" s="3"/>
    </row>
    <row r="313" s="1" customFormat="1" spans="3:3">
      <c r="C313" s="3"/>
    </row>
    <row r="314" s="1" customFormat="1" spans="3:3">
      <c r="C314" s="3"/>
    </row>
    <row r="315" s="1" customFormat="1" spans="3:3">
      <c r="C315" s="3"/>
    </row>
    <row r="316" s="1" customFormat="1" spans="3:3">
      <c r="C316" s="3"/>
    </row>
    <row r="317" s="1" customFormat="1" spans="3:3">
      <c r="C317" s="3"/>
    </row>
    <row r="318" s="1" customFormat="1" spans="3:3">
      <c r="C318" s="3"/>
    </row>
    <row r="319" s="1" customFormat="1" spans="3:3">
      <c r="C319" s="3"/>
    </row>
    <row r="320" s="1" customFormat="1" spans="3:3">
      <c r="C320" s="3"/>
    </row>
    <row r="321" s="1" customFormat="1" spans="3:3">
      <c r="C321" s="3"/>
    </row>
    <row r="322" s="1" customFormat="1" spans="3:3">
      <c r="C322" s="3"/>
    </row>
    <row r="323" s="1" customFormat="1" spans="3:3">
      <c r="C323" s="3"/>
    </row>
    <row r="324" s="1" customFormat="1" spans="3:3">
      <c r="C324" s="3"/>
    </row>
    <row r="325" s="1" customFormat="1" spans="3:3">
      <c r="C325" s="3"/>
    </row>
    <row r="326" s="1" customFormat="1" spans="3:3">
      <c r="C326" s="3"/>
    </row>
    <row r="327" s="1" customFormat="1" spans="3:3">
      <c r="C327" s="3"/>
    </row>
    <row r="328" s="1" customFormat="1" spans="3:3">
      <c r="C328" s="3"/>
    </row>
    <row r="329" s="1" customFormat="1" spans="3:3">
      <c r="C329" s="3"/>
    </row>
    <row r="330" s="1" customFormat="1" spans="3:3">
      <c r="C330" s="3"/>
    </row>
    <row r="331" s="1" customFormat="1" spans="3:3">
      <c r="C331" s="3"/>
    </row>
    <row r="332" s="1" customFormat="1" spans="3:3">
      <c r="C332" s="3"/>
    </row>
    <row r="333" s="1" customFormat="1" spans="3:3">
      <c r="C333" s="3"/>
    </row>
    <row r="334" s="1" customFormat="1" spans="3:3">
      <c r="C334" s="3"/>
    </row>
    <row r="335" s="1" customFormat="1" spans="3:3">
      <c r="C335" s="3"/>
    </row>
    <row r="336" s="1" customFormat="1" spans="3:3">
      <c r="C336" s="3"/>
    </row>
    <row r="337" s="1" customFormat="1" spans="3:3">
      <c r="C337" s="3"/>
    </row>
    <row r="338" s="1" customFormat="1" spans="3:3">
      <c r="C338" s="3"/>
    </row>
    <row r="339" s="1" customFormat="1" spans="3:3">
      <c r="C339" s="3"/>
    </row>
    <row r="340" s="1" customFormat="1" spans="3:3">
      <c r="C340" s="3"/>
    </row>
    <row r="341" s="1" customFormat="1" spans="3:3">
      <c r="C341" s="3"/>
    </row>
    <row r="342" s="1" customFormat="1" spans="3:3">
      <c r="C342" s="3"/>
    </row>
    <row r="343" s="1" customFormat="1" spans="3:3">
      <c r="C343" s="3"/>
    </row>
    <row r="344" s="1" customFormat="1" spans="3:3">
      <c r="C344" s="3"/>
    </row>
    <row r="345" s="1" customFormat="1" spans="3:3">
      <c r="C345" s="3"/>
    </row>
    <row r="346" s="1" customFormat="1" spans="3:3">
      <c r="C346" s="3"/>
    </row>
    <row r="347" s="1" customFormat="1" spans="3:3">
      <c r="C347" s="3"/>
    </row>
    <row r="348" s="1" customFormat="1" spans="3:3">
      <c r="C348" s="3"/>
    </row>
    <row r="349" s="1" customFormat="1" spans="3:3">
      <c r="C349" s="3"/>
    </row>
    <row r="350" s="1" customFormat="1" spans="3:3">
      <c r="C350" s="3"/>
    </row>
    <row r="351" s="1" customFormat="1" spans="3:3">
      <c r="C351" s="3"/>
    </row>
    <row r="352" s="1" customFormat="1" spans="3:3">
      <c r="C352" s="3"/>
    </row>
    <row r="353" s="1" customFormat="1" spans="3:3">
      <c r="C353" s="3"/>
    </row>
    <row r="354" s="1" customFormat="1" spans="3:3">
      <c r="C354" s="3"/>
    </row>
    <row r="355" s="1" customFormat="1" spans="3:3">
      <c r="C355" s="3"/>
    </row>
    <row r="356" s="1" customFormat="1" spans="3:3">
      <c r="C356" s="3"/>
    </row>
    <row r="357" s="1" customFormat="1" spans="3:3">
      <c r="C357" s="3"/>
    </row>
    <row r="358" s="1" customFormat="1" spans="3:3">
      <c r="C358" s="3"/>
    </row>
    <row r="359" s="1" customFormat="1" spans="3:3">
      <c r="C359" s="3"/>
    </row>
    <row r="360" s="1" customFormat="1" spans="3:3">
      <c r="C360" s="3"/>
    </row>
    <row r="361" s="1" customFormat="1" spans="3:3">
      <c r="C361" s="3"/>
    </row>
    <row r="362" s="1" customFormat="1" spans="3:3">
      <c r="C362" s="3"/>
    </row>
    <row r="363" s="1" customFormat="1" spans="3:3">
      <c r="C363" s="3"/>
    </row>
    <row r="364" s="1" customFormat="1" spans="3:3">
      <c r="C364" s="3"/>
    </row>
    <row r="365" s="1" customFormat="1" spans="3:3">
      <c r="C365" s="3"/>
    </row>
    <row r="366" s="1" customFormat="1" spans="3:3">
      <c r="C366" s="3"/>
    </row>
    <row r="367" s="1" customFormat="1" spans="3:3">
      <c r="C367" s="3"/>
    </row>
    <row r="368" s="1" customFormat="1" spans="3:3">
      <c r="C368" s="3"/>
    </row>
    <row r="369" s="1" customFormat="1" spans="3:3">
      <c r="C369" s="3"/>
    </row>
    <row r="370" s="1" customFormat="1" spans="3:3">
      <c r="C370" s="3"/>
    </row>
    <row r="371" s="1" customFormat="1" spans="3:3">
      <c r="C371" s="3"/>
    </row>
    <row r="372" s="1" customFormat="1" spans="3:3">
      <c r="C372" s="3"/>
    </row>
    <row r="373" s="1" customFormat="1" spans="3:3">
      <c r="C373" s="3"/>
    </row>
    <row r="374" s="1" customFormat="1" spans="3:3">
      <c r="C374" s="3"/>
    </row>
    <row r="375" s="1" customFormat="1" spans="3:3">
      <c r="C375" s="3"/>
    </row>
    <row r="376" s="1" customFormat="1" spans="3:3">
      <c r="C376" s="3"/>
    </row>
    <row r="377" s="1" customFormat="1" spans="3:3">
      <c r="C377" s="3"/>
    </row>
    <row r="378" s="1" customFormat="1" spans="3:3">
      <c r="C378" s="3"/>
    </row>
    <row r="379" s="1" customFormat="1" spans="3:3">
      <c r="C379" s="3"/>
    </row>
    <row r="380" s="1" customFormat="1" spans="3:3">
      <c r="C380" s="3"/>
    </row>
    <row r="381" s="1" customFormat="1" spans="3:3">
      <c r="C381" s="3"/>
    </row>
    <row r="382" s="1" customFormat="1" spans="3:3">
      <c r="C382" s="3"/>
    </row>
    <row r="383" s="1" customFormat="1" spans="3:3">
      <c r="C383" s="3"/>
    </row>
    <row r="384" s="1" customFormat="1" spans="3:3">
      <c r="C384" s="3"/>
    </row>
    <row r="385" s="1" customFormat="1" spans="3:3">
      <c r="C385" s="3"/>
    </row>
    <row r="386" s="1" customFormat="1" spans="3:3">
      <c r="C386" s="3"/>
    </row>
    <row r="387" s="1" customFormat="1" spans="3:3">
      <c r="C387" s="3"/>
    </row>
    <row r="388" s="1" customFormat="1" spans="3:3">
      <c r="C388" s="3"/>
    </row>
    <row r="389" s="1" customFormat="1" spans="3:3">
      <c r="C389" s="3"/>
    </row>
    <row r="390" s="1" customFormat="1" spans="3:3">
      <c r="C390" s="3"/>
    </row>
    <row r="391" s="1" customFormat="1" spans="3:3">
      <c r="C391" s="3"/>
    </row>
    <row r="392" s="1" customFormat="1" spans="3:3">
      <c r="C392" s="3"/>
    </row>
    <row r="393" s="1" customFormat="1" spans="3:3">
      <c r="C393" s="3"/>
    </row>
    <row r="394" s="1" customFormat="1" spans="3:3">
      <c r="C394" s="3"/>
    </row>
    <row r="395" s="1" customFormat="1" spans="3:3">
      <c r="C395" s="3"/>
    </row>
    <row r="396" s="1" customFormat="1" spans="3:3">
      <c r="C396" s="3"/>
    </row>
    <row r="397" s="1" customFormat="1" spans="3:3">
      <c r="C397" s="3"/>
    </row>
    <row r="398" s="1" customFormat="1" spans="3:3">
      <c r="C398" s="3"/>
    </row>
    <row r="399" s="1" customFormat="1" spans="3:3">
      <c r="C399" s="3"/>
    </row>
    <row r="400" s="1" customFormat="1" spans="3:3">
      <c r="C400" s="3"/>
    </row>
    <row r="401" s="1" customFormat="1" spans="3:3">
      <c r="C401" s="3"/>
    </row>
    <row r="402" s="1" customFormat="1" spans="3:3">
      <c r="C402" s="3"/>
    </row>
    <row r="403" s="1" customFormat="1" spans="3:3">
      <c r="C403" s="3"/>
    </row>
    <row r="404" s="1" customFormat="1" spans="3:3">
      <c r="C404" s="3"/>
    </row>
    <row r="405" s="1" customFormat="1" spans="3:3">
      <c r="C405" s="3"/>
    </row>
    <row r="406" s="1" customFormat="1" spans="3:3">
      <c r="C406" s="3"/>
    </row>
    <row r="407" s="1" customFormat="1" spans="3:3">
      <c r="C407" s="3"/>
    </row>
    <row r="408" s="1" customFormat="1" spans="3:3">
      <c r="C408" s="3"/>
    </row>
    <row r="409" s="1" customFormat="1" spans="3:3">
      <c r="C409" s="3"/>
    </row>
    <row r="410" s="1" customFormat="1" spans="3:3">
      <c r="C410" s="3"/>
    </row>
    <row r="411" s="1" customFormat="1" spans="3:3">
      <c r="C411" s="3"/>
    </row>
    <row r="412" s="1" customFormat="1" spans="3:3">
      <c r="C412" s="3"/>
    </row>
    <row r="413" s="1" customFormat="1" spans="3:3">
      <c r="C413" s="3"/>
    </row>
    <row r="414" s="1" customFormat="1" spans="3:3">
      <c r="C414" s="3"/>
    </row>
    <row r="415" s="1" customFormat="1" spans="3:3">
      <c r="C415" s="3"/>
    </row>
    <row r="416" s="1" customFormat="1" spans="3:3">
      <c r="C416" s="3"/>
    </row>
    <row r="417" s="1" customFormat="1" spans="3:3">
      <c r="C417" s="3"/>
    </row>
    <row r="418" s="1" customFormat="1" spans="3:3">
      <c r="C418" s="3"/>
    </row>
    <row r="419" s="1" customFormat="1" spans="3:3">
      <c r="C419" s="3"/>
    </row>
    <row r="420" s="1" customFormat="1" spans="3:3">
      <c r="C420" s="3"/>
    </row>
    <row r="421" s="1" customFormat="1" spans="3:3">
      <c r="C421" s="3"/>
    </row>
    <row r="422" s="1" customFormat="1" spans="3:3">
      <c r="C422" s="3"/>
    </row>
    <row r="423" s="1" customFormat="1" spans="3:3">
      <c r="C423" s="3"/>
    </row>
    <row r="424" s="1" customFormat="1" spans="3:3">
      <c r="C424" s="3"/>
    </row>
    <row r="425" s="1" customFormat="1" spans="3:3">
      <c r="C425" s="3"/>
    </row>
    <row r="426" s="1" customFormat="1" spans="3:3">
      <c r="C426" s="3"/>
    </row>
    <row r="427" s="1" customFormat="1" spans="3:3">
      <c r="C427" s="3"/>
    </row>
    <row r="428" s="1" customFormat="1" spans="3:3">
      <c r="C428" s="3"/>
    </row>
    <row r="429" s="1" customFormat="1" spans="3:3">
      <c r="C429" s="3"/>
    </row>
    <row r="430" s="1" customFormat="1" spans="3:3">
      <c r="C430" s="3"/>
    </row>
    <row r="431" s="1" customFormat="1" spans="3:3">
      <c r="C431" s="3"/>
    </row>
    <row r="432" s="1" customFormat="1" spans="3:3">
      <c r="C432" s="3"/>
    </row>
    <row r="433" s="1" customFormat="1" spans="3:3">
      <c r="C433" s="3"/>
    </row>
    <row r="434" s="1" customFormat="1" spans="3:3">
      <c r="C434" s="3"/>
    </row>
    <row r="435" s="1" customFormat="1" spans="3:3">
      <c r="C435" s="3"/>
    </row>
    <row r="436" s="1" customFormat="1" spans="3:3">
      <c r="C436" s="3"/>
    </row>
    <row r="437" s="1" customFormat="1" spans="3:3">
      <c r="C437" s="3"/>
    </row>
    <row r="438" s="1" customFormat="1" spans="3:3">
      <c r="C438" s="3"/>
    </row>
    <row r="439" s="1" customFormat="1" spans="3:3">
      <c r="C439" s="3"/>
    </row>
    <row r="440" s="1" customFormat="1" spans="3:3">
      <c r="C440" s="3"/>
    </row>
    <row r="441" s="1" customFormat="1" spans="3:3">
      <c r="C441" s="3"/>
    </row>
    <row r="442" s="1" customFormat="1" spans="3:3">
      <c r="C442" s="3"/>
    </row>
    <row r="443" s="1" customFormat="1" spans="3:3">
      <c r="C443" s="3"/>
    </row>
    <row r="444" s="1" customFormat="1" spans="3:3">
      <c r="C444" s="3"/>
    </row>
    <row r="445" s="1" customFormat="1" spans="3:3">
      <c r="C445" s="3"/>
    </row>
    <row r="446" s="1" customFormat="1" spans="3:3">
      <c r="C446" s="3"/>
    </row>
    <row r="447" s="1" customFormat="1" spans="3:3">
      <c r="C447" s="3"/>
    </row>
    <row r="448" s="1" customFormat="1" spans="3:3">
      <c r="C448" s="3"/>
    </row>
    <row r="449" s="1" customFormat="1" spans="3:3">
      <c r="C449" s="3"/>
    </row>
    <row r="450" s="1" customFormat="1" spans="3:3">
      <c r="C450" s="3"/>
    </row>
    <row r="451" s="1" customFormat="1" spans="3:3">
      <c r="C451" s="3"/>
    </row>
    <row r="452" s="1" customFormat="1" spans="3:3">
      <c r="C452" s="3"/>
    </row>
    <row r="453" s="1" customFormat="1" spans="3:3">
      <c r="C453" s="3"/>
    </row>
    <row r="454" s="1" customFormat="1" spans="3:3">
      <c r="C454" s="3"/>
    </row>
    <row r="455" s="1" customFormat="1" spans="3:3">
      <c r="C455" s="3"/>
    </row>
    <row r="456" s="1" customFormat="1" spans="3:3">
      <c r="C456" s="3"/>
    </row>
    <row r="457" s="1" customFormat="1" spans="3:3">
      <c r="C457" s="3"/>
    </row>
    <row r="458" s="1" customFormat="1" spans="3:3">
      <c r="C458" s="3"/>
    </row>
    <row r="459" s="1" customFormat="1" spans="3:3">
      <c r="C459" s="3"/>
    </row>
    <row r="460" s="1" customFormat="1" spans="3:3">
      <c r="C460" s="3"/>
    </row>
    <row r="461" s="1" customFormat="1" spans="3:3">
      <c r="C461" s="3"/>
    </row>
    <row r="462" s="1" customFormat="1" spans="3:3">
      <c r="C462" s="3"/>
    </row>
    <row r="463" s="1" customFormat="1" spans="3:3">
      <c r="C463" s="3"/>
    </row>
    <row r="464" s="1" customFormat="1" spans="3:3">
      <c r="C464" s="3"/>
    </row>
    <row r="465" s="1" customFormat="1" spans="3:3">
      <c r="C465" s="3"/>
    </row>
    <row r="466" s="1" customFormat="1" spans="3:3">
      <c r="C466" s="3"/>
    </row>
    <row r="467" s="1" customFormat="1" spans="3:3">
      <c r="C467" s="3"/>
    </row>
    <row r="468" s="1" customFormat="1" spans="3:3">
      <c r="C468" s="3"/>
    </row>
    <row r="469" s="1" customFormat="1" spans="3:3">
      <c r="C469" s="3"/>
    </row>
    <row r="470" s="1" customFormat="1" spans="3:3">
      <c r="C470" s="3"/>
    </row>
    <row r="471" s="1" customFormat="1" spans="3:3">
      <c r="C471" s="3"/>
    </row>
    <row r="472" s="1" customFormat="1" spans="3:3">
      <c r="C472" s="3"/>
    </row>
    <row r="473" s="1" customFormat="1" spans="3:3">
      <c r="C473" s="3"/>
    </row>
    <row r="474" s="1" customFormat="1" spans="3:3">
      <c r="C474" s="3"/>
    </row>
    <row r="475" s="1" customFormat="1" spans="3:3">
      <c r="C475" s="3"/>
    </row>
    <row r="476" s="1" customFormat="1" spans="3:3">
      <c r="C476" s="3"/>
    </row>
    <row r="477" s="1" customFormat="1" spans="3:3">
      <c r="C477" s="3"/>
    </row>
    <row r="478" s="1" customFormat="1" spans="3:3">
      <c r="C478" s="3"/>
    </row>
    <row r="479" s="1" customFormat="1" spans="3:3">
      <c r="C479" s="3"/>
    </row>
    <row r="480" s="1" customFormat="1" spans="3:3">
      <c r="C480" s="3"/>
    </row>
    <row r="481" s="1" customFormat="1" spans="3:3">
      <c r="C481" s="3"/>
    </row>
    <row r="482" s="1" customFormat="1" spans="3:3">
      <c r="C482" s="3"/>
    </row>
    <row r="483" s="1" customFormat="1" spans="3:3">
      <c r="C483" s="3"/>
    </row>
    <row r="484" s="1" customFormat="1" spans="3:3">
      <c r="C484" s="3"/>
    </row>
    <row r="485" s="1" customFormat="1" spans="3:3">
      <c r="C485" s="3"/>
    </row>
    <row r="486" s="1" customFormat="1" spans="3:3">
      <c r="C486" s="3"/>
    </row>
    <row r="487" s="1" customFormat="1" spans="3:3">
      <c r="C487" s="3"/>
    </row>
    <row r="488" s="1" customFormat="1" spans="3:3">
      <c r="C488" s="3"/>
    </row>
    <row r="489" s="1" customFormat="1" spans="3:3">
      <c r="C489" s="3"/>
    </row>
    <row r="490" s="1" customFormat="1" spans="3:3">
      <c r="C490" s="3"/>
    </row>
    <row r="491" s="1" customFormat="1" spans="3:3">
      <c r="C491" s="3"/>
    </row>
    <row r="492" s="1" customFormat="1" spans="3:3">
      <c r="C492" s="3"/>
    </row>
    <row r="493" s="1" customFormat="1" spans="3:3">
      <c r="C493" s="3"/>
    </row>
    <row r="494" s="1" customFormat="1" spans="3:3">
      <c r="C494" s="3"/>
    </row>
    <row r="495" s="1" customFormat="1" spans="3:3">
      <c r="C495" s="3"/>
    </row>
    <row r="496" s="1" customFormat="1" spans="3:3">
      <c r="C496" s="3"/>
    </row>
    <row r="497" s="1" customFormat="1" spans="3:3">
      <c r="C497" s="3"/>
    </row>
    <row r="498" s="1" customFormat="1" spans="3:3">
      <c r="C498" s="3"/>
    </row>
    <row r="499" s="1" customFormat="1" spans="3:3">
      <c r="C499" s="3"/>
    </row>
    <row r="500" s="1" customFormat="1" spans="3:3">
      <c r="C500" s="3"/>
    </row>
    <row r="501" s="1" customFormat="1" spans="3:3">
      <c r="C501" s="3"/>
    </row>
    <row r="502" s="1" customFormat="1" spans="3:3">
      <c r="C502" s="3"/>
    </row>
    <row r="503" s="1" customFormat="1" spans="3:3">
      <c r="C503" s="3"/>
    </row>
    <row r="504" s="1" customFormat="1" spans="3:3">
      <c r="C504" s="3"/>
    </row>
    <row r="505" s="1" customFormat="1" spans="3:3">
      <c r="C505" s="3"/>
    </row>
    <row r="506" s="1" customFormat="1" spans="3:3">
      <c r="C506" s="3"/>
    </row>
    <row r="507" s="1" customFormat="1" spans="3:3">
      <c r="C507" s="3"/>
    </row>
    <row r="508" s="1" customFormat="1" spans="3:3">
      <c r="C508" s="3"/>
    </row>
    <row r="509" s="1" customFormat="1" spans="3:3">
      <c r="C509" s="3"/>
    </row>
    <row r="510" s="1" customFormat="1" spans="3:3">
      <c r="C510" s="3"/>
    </row>
    <row r="511" s="1" customFormat="1" spans="3:3">
      <c r="C511" s="3"/>
    </row>
    <row r="512" s="1" customFormat="1" spans="3:3">
      <c r="C512" s="3"/>
    </row>
    <row r="513" s="1" customFormat="1" spans="3:3">
      <c r="C513" s="3"/>
    </row>
    <row r="514" s="1" customFormat="1" spans="3:3">
      <c r="C514" s="3"/>
    </row>
    <row r="515" s="1" customFormat="1" spans="3:3">
      <c r="C515" s="3"/>
    </row>
    <row r="516" s="1" customFormat="1" spans="3:3">
      <c r="C516" s="3"/>
    </row>
    <row r="517" s="1" customFormat="1" spans="3:3">
      <c r="C517" s="3"/>
    </row>
    <row r="518" s="1" customFormat="1" spans="3:3">
      <c r="C518" s="3"/>
    </row>
    <row r="519" s="1" customFormat="1" spans="3:3">
      <c r="C519" s="3"/>
    </row>
    <row r="520" s="1" customFormat="1" spans="3:3">
      <c r="C520" s="3"/>
    </row>
    <row r="521" s="1" customFormat="1" spans="3:3">
      <c r="C521" s="3"/>
    </row>
    <row r="522" s="1" customFormat="1" spans="3:3">
      <c r="C522" s="3"/>
    </row>
    <row r="523" s="1" customFormat="1" spans="3:3">
      <c r="C523" s="3"/>
    </row>
    <row r="524" s="1" customFormat="1" spans="3:3">
      <c r="C524" s="3"/>
    </row>
    <row r="525" s="1" customFormat="1" spans="3:3">
      <c r="C525" s="3"/>
    </row>
    <row r="526" s="1" customFormat="1" spans="3:3">
      <c r="C526" s="3"/>
    </row>
    <row r="527" s="1" customFormat="1" spans="3:3">
      <c r="C527" s="3"/>
    </row>
    <row r="528" s="1" customFormat="1" spans="3:3">
      <c r="C528" s="3"/>
    </row>
    <row r="529" s="1" customFormat="1" spans="3:3">
      <c r="C529" s="3"/>
    </row>
    <row r="530" s="1" customFormat="1" spans="3:3">
      <c r="C530" s="3"/>
    </row>
    <row r="531" s="1" customFormat="1" spans="3:3">
      <c r="C531" s="3"/>
    </row>
    <row r="532" s="1" customFormat="1" spans="3:3">
      <c r="C532" s="3"/>
    </row>
    <row r="533" s="1" customFormat="1" spans="3:3">
      <c r="C533" s="3"/>
    </row>
    <row r="534" s="1" customFormat="1" spans="3:3">
      <c r="C534" s="3"/>
    </row>
    <row r="535" s="1" customFormat="1" spans="3:3">
      <c r="C535" s="3"/>
    </row>
    <row r="536" s="1" customFormat="1" spans="3:3">
      <c r="C536" s="3"/>
    </row>
    <row r="537" s="1" customFormat="1" spans="3:3">
      <c r="C537" s="3"/>
    </row>
    <row r="538" s="1" customFormat="1" spans="3:3">
      <c r="C538" s="3"/>
    </row>
    <row r="539" s="1" customFormat="1" spans="3:3">
      <c r="C539" s="3"/>
    </row>
    <row r="540" s="1" customFormat="1" spans="3:3">
      <c r="C540" s="3"/>
    </row>
    <row r="541" s="1" customFormat="1" spans="3:3">
      <c r="C541" s="3"/>
    </row>
    <row r="542" s="1" customFormat="1" spans="3:3">
      <c r="C542" s="3"/>
    </row>
    <row r="543" s="1" customFormat="1" spans="3:3">
      <c r="C543" s="3"/>
    </row>
    <row r="544" s="1" customFormat="1" spans="3:3">
      <c r="C544" s="3"/>
    </row>
    <row r="545" s="1" customFormat="1" spans="3:3">
      <c r="C545" s="3"/>
    </row>
    <row r="546" s="1" customFormat="1" spans="3:3">
      <c r="C546" s="3"/>
    </row>
    <row r="547" s="1" customFormat="1" spans="3:3">
      <c r="C547" s="3"/>
    </row>
    <row r="548" s="1" customFormat="1" spans="3:3">
      <c r="C548" s="3"/>
    </row>
    <row r="549" s="1" customFormat="1" spans="3:3">
      <c r="C549" s="3"/>
    </row>
    <row r="550" s="1" customFormat="1" spans="3:3">
      <c r="C550" s="3"/>
    </row>
    <row r="551" s="1" customFormat="1" spans="3:3">
      <c r="C551" s="3"/>
    </row>
    <row r="552" s="1" customFormat="1" spans="3:3">
      <c r="C552" s="3"/>
    </row>
    <row r="553" s="1" customFormat="1" spans="3:3">
      <c r="C553" s="3"/>
    </row>
    <row r="554" s="1" customFormat="1" spans="3:3">
      <c r="C554" s="3"/>
    </row>
    <row r="555" s="1" customFormat="1" spans="3:3">
      <c r="C555" s="3"/>
    </row>
    <row r="556" s="1" customFormat="1" spans="3:3">
      <c r="C556" s="3"/>
    </row>
    <row r="557" s="1" customFormat="1" spans="3:3">
      <c r="C557" s="3"/>
    </row>
    <row r="558" s="1" customFormat="1" spans="3:3">
      <c r="C558" s="3"/>
    </row>
    <row r="559" s="1" customFormat="1" spans="3:3">
      <c r="C559" s="3"/>
    </row>
    <row r="560" s="1" customFormat="1" spans="3:3">
      <c r="C560" s="3"/>
    </row>
    <row r="561" s="1" customFormat="1" spans="3:3">
      <c r="C561" s="3"/>
    </row>
    <row r="562" s="1" customFormat="1" spans="3:3">
      <c r="C562" s="3"/>
    </row>
    <row r="563" s="1" customFormat="1" spans="3:3">
      <c r="C563" s="3"/>
    </row>
    <row r="564" s="1" customFormat="1" spans="3:3">
      <c r="C564" s="3"/>
    </row>
    <row r="565" s="1" customFormat="1" spans="3:3">
      <c r="C565" s="3"/>
    </row>
    <row r="566" s="1" customFormat="1" spans="3:3">
      <c r="C566" s="3"/>
    </row>
    <row r="567" s="1" customFormat="1" spans="3:3">
      <c r="C567" s="3"/>
    </row>
    <row r="568" s="1" customFormat="1" spans="3:3">
      <c r="C568" s="3"/>
    </row>
    <row r="569" s="1" customFormat="1" spans="3:3">
      <c r="C569" s="3"/>
    </row>
    <row r="570" s="1" customFormat="1" spans="3:3">
      <c r="C570" s="3"/>
    </row>
    <row r="571" s="1" customFormat="1" spans="3:3">
      <c r="C571" s="3"/>
    </row>
    <row r="572" s="1" customFormat="1" spans="3:3">
      <c r="C572" s="3"/>
    </row>
    <row r="573" s="1" customFormat="1" spans="3:3">
      <c r="C573" s="3"/>
    </row>
    <row r="574" s="1" customFormat="1" spans="3:3">
      <c r="C574" s="3"/>
    </row>
    <row r="575" s="1" customFormat="1" spans="3:3">
      <c r="C575" s="3"/>
    </row>
    <row r="576" s="1" customFormat="1" spans="3:3">
      <c r="C576" s="3"/>
    </row>
    <row r="577" s="1" customFormat="1" spans="3:3">
      <c r="C577" s="3"/>
    </row>
    <row r="578" s="1" customFormat="1" spans="3:3">
      <c r="C578" s="3"/>
    </row>
    <row r="579" s="1" customFormat="1" spans="3:3">
      <c r="C579" s="3"/>
    </row>
    <row r="580" s="1" customFormat="1" spans="3:3">
      <c r="C580" s="3"/>
    </row>
    <row r="581" s="1" customFormat="1" spans="3:3">
      <c r="C581" s="3"/>
    </row>
    <row r="582" s="1" customFormat="1" spans="3:3">
      <c r="C582" s="3"/>
    </row>
    <row r="583" s="1" customFormat="1" spans="3:3">
      <c r="C583" s="3"/>
    </row>
    <row r="584" s="1" customFormat="1" spans="3:3">
      <c r="C584" s="3"/>
    </row>
    <row r="585" s="1" customFormat="1" spans="3:3">
      <c r="C585" s="3"/>
    </row>
    <row r="586" s="1" customFormat="1" spans="3:3">
      <c r="C586" s="3"/>
    </row>
    <row r="587" s="1" customFormat="1" spans="3:3">
      <c r="C587" s="3"/>
    </row>
    <row r="588" s="1" customFormat="1" spans="3:3">
      <c r="C588" s="3"/>
    </row>
    <row r="589" s="1" customFormat="1" spans="3:3">
      <c r="C589" s="3"/>
    </row>
    <row r="590" s="1" customFormat="1" spans="3:3">
      <c r="C590" s="3"/>
    </row>
    <row r="591" s="1" customFormat="1" spans="3:3">
      <c r="C591" s="3"/>
    </row>
    <row r="592" s="1" customFormat="1" spans="3:3">
      <c r="C592" s="3"/>
    </row>
    <row r="593" s="1" customFormat="1" spans="3:3">
      <c r="C593" s="3"/>
    </row>
    <row r="594" s="1" customFormat="1" spans="3:3">
      <c r="C594" s="3"/>
    </row>
    <row r="595" s="1" customFormat="1" spans="3:3">
      <c r="C595" s="3"/>
    </row>
    <row r="596" s="1" customFormat="1" spans="3:3">
      <c r="C596" s="3"/>
    </row>
    <row r="597" s="1" customFormat="1" spans="3:3">
      <c r="C597" s="3"/>
    </row>
    <row r="598" s="1" customFormat="1" spans="3:3">
      <c r="C598" s="3"/>
    </row>
    <row r="599" s="1" customFormat="1" spans="3:3">
      <c r="C599" s="3"/>
    </row>
    <row r="600" s="1" customFormat="1" spans="3:3">
      <c r="C600" s="3"/>
    </row>
    <row r="601" s="1" customFormat="1" spans="3:3">
      <c r="C601" s="3"/>
    </row>
    <row r="602" s="1" customFormat="1" spans="3:3">
      <c r="C602" s="3"/>
    </row>
    <row r="603" s="1" customFormat="1" spans="3:3">
      <c r="C603" s="3"/>
    </row>
    <row r="604" s="1" customFormat="1" spans="3:3">
      <c r="C604" s="3"/>
    </row>
    <row r="605" s="1" customFormat="1" spans="3:3">
      <c r="C605" s="3"/>
    </row>
    <row r="606" s="1" customFormat="1" spans="3:3">
      <c r="C606" s="3"/>
    </row>
    <row r="607" s="1" customFormat="1" spans="3:3">
      <c r="C607" s="3"/>
    </row>
    <row r="608" s="1" customFormat="1" spans="3:3">
      <c r="C608" s="3"/>
    </row>
    <row r="609" s="1" customFormat="1" spans="3:3">
      <c r="C609" s="3"/>
    </row>
    <row r="610" s="1" customFormat="1" spans="3:3">
      <c r="C610" s="3"/>
    </row>
    <row r="611" s="1" customFormat="1" spans="3:3">
      <c r="C611" s="3"/>
    </row>
    <row r="612" s="1" customFormat="1" spans="3:3">
      <c r="C612" s="3"/>
    </row>
    <row r="613" s="1" customFormat="1" spans="3:3">
      <c r="C613" s="3"/>
    </row>
    <row r="614" s="1" customFormat="1" spans="3:3">
      <c r="C614" s="3"/>
    </row>
    <row r="615" s="1" customFormat="1" spans="3:3">
      <c r="C615" s="3"/>
    </row>
    <row r="616" s="1" customFormat="1" spans="3:3">
      <c r="C616" s="3"/>
    </row>
    <row r="617" s="1" customFormat="1" spans="3:3">
      <c r="C617" s="3"/>
    </row>
    <row r="618" s="1" customFormat="1" spans="3:3">
      <c r="C618" s="3"/>
    </row>
    <row r="619" s="1" customFormat="1" spans="3:3">
      <c r="C619" s="3"/>
    </row>
    <row r="620" s="1" customFormat="1" spans="3:3">
      <c r="C620" s="3"/>
    </row>
    <row r="621" s="1" customFormat="1" spans="3:3">
      <c r="C621" s="3"/>
    </row>
    <row r="622" s="1" customFormat="1" spans="3:3">
      <c r="C622" s="3"/>
    </row>
    <row r="623" s="1" customFormat="1" spans="3:3">
      <c r="C623" s="3"/>
    </row>
    <row r="624" s="1" customFormat="1" spans="3:3">
      <c r="C624" s="3"/>
    </row>
    <row r="625" s="1" customFormat="1" spans="3:3">
      <c r="C625" s="3"/>
    </row>
    <row r="626" s="1" customFormat="1" spans="3:3">
      <c r="C626" s="3"/>
    </row>
    <row r="627" s="1" customFormat="1" spans="3:3">
      <c r="C627" s="3"/>
    </row>
    <row r="628" s="1" customFormat="1" spans="3:3">
      <c r="C628" s="3"/>
    </row>
    <row r="629" s="1" customFormat="1" spans="3:3">
      <c r="C629" s="3"/>
    </row>
    <row r="630" s="1" customFormat="1" spans="3:3">
      <c r="C630" s="3"/>
    </row>
    <row r="631" s="1" customFormat="1" spans="3:3">
      <c r="C631" s="3"/>
    </row>
    <row r="632" s="1" customFormat="1" spans="3:3">
      <c r="C632" s="3"/>
    </row>
    <row r="633" s="1" customFormat="1" spans="3:3">
      <c r="C633" s="3"/>
    </row>
    <row r="634" s="1" customFormat="1" spans="3:3">
      <c r="C634" s="3"/>
    </row>
    <row r="635" s="1" customFormat="1" spans="3:3">
      <c r="C635" s="3"/>
    </row>
    <row r="636" s="1" customFormat="1" spans="3:3">
      <c r="C636" s="3"/>
    </row>
    <row r="637" s="1" customFormat="1" spans="3:3">
      <c r="C637" s="3"/>
    </row>
    <row r="638" s="1" customFormat="1" spans="3:3">
      <c r="C638" s="3"/>
    </row>
    <row r="639" s="1" customFormat="1" spans="3:3">
      <c r="C639" s="3"/>
    </row>
    <row r="640" s="1" customFormat="1" spans="3:3">
      <c r="C640" s="3"/>
    </row>
    <row r="641" s="1" customFormat="1" spans="3:3">
      <c r="C641" s="3"/>
    </row>
    <row r="642" s="1" customFormat="1" spans="3:3">
      <c r="C642" s="3"/>
    </row>
    <row r="643" s="1" customFormat="1" spans="3:3">
      <c r="C643" s="3"/>
    </row>
    <row r="644" s="1" customFormat="1" spans="3:3">
      <c r="C644" s="3"/>
    </row>
    <row r="645" s="1" customFormat="1" spans="3:3">
      <c r="C645" s="3"/>
    </row>
    <row r="646" s="1" customFormat="1" spans="3:3">
      <c r="C646" s="3"/>
    </row>
    <row r="647" s="1" customFormat="1" spans="3:3">
      <c r="C647" s="3"/>
    </row>
    <row r="648" s="1" customFormat="1" spans="3:3">
      <c r="C648" s="3"/>
    </row>
    <row r="649" s="1" customFormat="1" spans="3:3">
      <c r="C649" s="3"/>
    </row>
    <row r="650" s="1" customFormat="1" spans="3:3">
      <c r="C650" s="3"/>
    </row>
    <row r="651" s="1" customFormat="1" spans="3:3">
      <c r="C651" s="3"/>
    </row>
    <row r="652" s="1" customFormat="1" spans="3:3">
      <c r="C652" s="3"/>
    </row>
    <row r="653" s="1" customFormat="1" spans="3:3">
      <c r="C653" s="3"/>
    </row>
    <row r="654" s="1" customFormat="1" spans="3:3">
      <c r="C654" s="3"/>
    </row>
    <row r="655" s="1" customFormat="1" spans="3:3">
      <c r="C655" s="3"/>
    </row>
    <row r="656" s="1" customFormat="1" spans="3:3">
      <c r="C656" s="3"/>
    </row>
    <row r="657" s="1" customFormat="1" spans="3:3">
      <c r="C657" s="3"/>
    </row>
    <row r="658" s="1" customFormat="1" spans="3:3">
      <c r="C658" s="3"/>
    </row>
    <row r="659" s="1" customFormat="1" spans="3:3">
      <c r="C659" s="3"/>
    </row>
    <row r="660" s="1" customFormat="1" spans="3:3">
      <c r="C660" s="3"/>
    </row>
    <row r="661" s="1" customFormat="1" spans="3:3">
      <c r="C661" s="3"/>
    </row>
    <row r="662" s="1" customFormat="1" spans="3:3">
      <c r="C662" s="3"/>
    </row>
    <row r="663" s="1" customFormat="1" spans="3:3">
      <c r="C663" s="3"/>
    </row>
    <row r="664" s="1" customFormat="1" spans="3:3">
      <c r="C664" s="3"/>
    </row>
  </sheetData>
  <mergeCells count="1">
    <mergeCell ref="A1:L1"/>
  </mergeCells>
  <dataValidations count="9">
    <dataValidation allowBlank="1" showInputMessage="1" showErrorMessage="1" errorTitle="错误" error="项目级别输入有误，请重新填写！" promptTitle="请选择项目级别" prompt="国家级&#10;省级" sqref="B2"/>
    <dataValidation type="list" allowBlank="1" showInputMessage="1" showErrorMessage="1" errorTitle="类型输入有误！" error="项目类型名称不符合，请重新填写！" promptTitle="选择项目类型" prompt="创新训练项目&#10;创业训练项目&#10;创业实践项目" sqref="E2 E59:E1048576">
      <formula1>"创新训练项目,创业训练项目,创业实践项目"</formula1>
    </dataValidation>
    <dataValidation allowBlank="1" showInputMessage="1" showErrorMessage="1" promptTitle="选择所属重点领域" prompt="参照E重点支持领域表进行选择，如：202201 泛终端芯片及操作系统应用开发" sqref="B27 B36 B44 B4:B5 B14:B18 B23:B25 B29:B31"/>
    <dataValidation allowBlank="1" showInputMessage="1" showErrorMessage="1" promptTitle="填写负责人姓名" prompt="请输入第一负责人姓名。" sqref="B45:B58 F59:F65537"/>
    <dataValidation type="list" allowBlank="1" showInputMessage="1" showErrorMessage="1" errorTitle="错误" error="项目级别输入有误，请重新填写！" sqref="B59:B1048576">
      <formula1>"国家级,省级"</formula1>
    </dataValidation>
    <dataValidation allowBlank="1" showInputMessage="1" showErrorMessage="1" promptTitle="填写项目成员信息" prompt="格式如：成员1/2014001,成员2/2014002,成员3/2014003,......&#10;注意：逗号请用英文状态下的格式填写。" sqref="F45:F58"/>
    <dataValidation type="whole" operator="between" allowBlank="1" showInputMessage="1" showErrorMessage="1" errorTitle="财政拨款错误！" error="财政拨款为数值型，请重新填写！" promptTitle="填写财政拨款" prompt="请输入阿拉伯数字。" sqref="G45:G58">
      <formula1>0</formula1>
      <formula2>10000000</formula2>
    </dataValidation>
    <dataValidation allowBlank="1" showInputMessage="1" showErrorMessage="1" promptTitle="填写教师姓名" prompt="教师有多个请以英文状态下的逗号隔开。" sqref="G59:G65537"/>
    <dataValidation allowBlank="1" showInputMessage="1" showErrorMessage="1" promptTitle="填写负责人学号" prompt="请输入第一负责人学号。" sqref="C45:E5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校内立项推荐省级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周梦璇</cp:lastModifiedBy>
  <dcterms:created xsi:type="dcterms:W3CDTF">2024-05-28T08:47:00Z</dcterms:created>
  <dcterms:modified xsi:type="dcterms:W3CDTF">2025-03-26T09:43:50Z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F372C45C888F49EFA0C320887E9302F7_13</vt:lpwstr>
  </property>
  <property fmtid="{D5CDD505-2E9C-101B-9397-08002B2CF9AE}" pid="3" name="KSOProductBuildVer">
    <vt:lpwstr>2052-12.1.0.20305</vt:lpwstr>
  </property>
</Properties>
</file>